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270" windowWidth="24915" windowHeight="11955" firstSheet="1" activeTab="11"/>
  </bookViews>
  <sheets>
    <sheet name="Sheet1" sheetId="1" r:id="rId1"/>
    <sheet name="jitender" sheetId="5" r:id="rId2"/>
    <sheet name="Live url" sheetId="2" r:id="rId3"/>
    <sheet name="html" sheetId="3" r:id="rId4"/>
    <sheet name="Againt Login" sheetId="4" r:id="rId5"/>
    <sheet name="w3c validation" sheetId="6" r:id="rId6"/>
    <sheet name="atol no" sheetId="7" r:id="rId7"/>
    <sheet name="seo" sheetId="8" r:id="rId8"/>
    <sheet name="ftp" sheetId="9" r:id="rId9"/>
    <sheet name="logo design" sheetId="10" r:id="rId10"/>
    <sheet name="travel site" sheetId="11" r:id="rId11"/>
    <sheet name="effect link" sheetId="12" r:id="rId12"/>
    <sheet name="Sheet2" sheetId="13" r:id="rId13"/>
  </sheets>
  <calcPr calcId="145621"/>
  <fileRecoveryPr repairLoad="1"/>
</workbook>
</file>

<file path=xl/calcChain.xml><?xml version="1.0" encoding="utf-8"?>
<calcChain xmlns="http://schemas.openxmlformats.org/spreadsheetml/2006/main">
  <c r="M27" i="11" l="1"/>
  <c r="M26" i="11"/>
  <c r="M25" i="11"/>
  <c r="M24" i="11"/>
  <c r="M23" i="11"/>
  <c r="M22" i="11"/>
  <c r="M21" i="11"/>
  <c r="I22" i="11" l="1"/>
  <c r="K22" i="11" s="1"/>
  <c r="L21" i="11"/>
  <c r="L19" i="11"/>
  <c r="L22" i="11" l="1"/>
  <c r="I23" i="11"/>
  <c r="K23" i="11"/>
  <c r="L23" i="11" s="1"/>
  <c r="I24" i="11"/>
  <c r="K24" i="11" s="1"/>
  <c r="L24" i="11" s="1"/>
  <c r="K15" i="11"/>
  <c r="J15" i="11"/>
  <c r="L17" i="11" s="1"/>
  <c r="L9" i="11"/>
  <c r="L15" i="11" s="1"/>
  <c r="N15" i="11" s="1"/>
  <c r="L8" i="11"/>
  <c r="I25" i="11" l="1"/>
  <c r="K25" i="11" s="1"/>
  <c r="L25" i="11" s="1"/>
  <c r="I79" i="11"/>
  <c r="F71" i="11"/>
  <c r="E71" i="11"/>
  <c r="G68" i="11"/>
  <c r="G67" i="11"/>
  <c r="G71" i="11" s="1"/>
  <c r="G66" i="11"/>
  <c r="G65" i="11"/>
  <c r="I26" i="11" l="1"/>
  <c r="K26" i="11" s="1"/>
  <c r="L26" i="11" s="1"/>
  <c r="H71" i="11"/>
  <c r="Q30" i="13"/>
  <c r="K28" i="13"/>
  <c r="N18" i="13"/>
  <c r="N17" i="13"/>
  <c r="N21" i="13" s="1"/>
  <c r="L21" i="13"/>
  <c r="N16" i="13"/>
  <c r="I27" i="11" l="1"/>
  <c r="K27" i="11" s="1"/>
  <c r="L27" i="11" s="1"/>
  <c r="P21" i="13"/>
  <c r="K9" i="13" l="1"/>
  <c r="K8" i="13"/>
  <c r="K7" i="13"/>
  <c r="J9" i="13"/>
  <c r="J8" i="13"/>
  <c r="J7" i="13"/>
  <c r="J6" i="13"/>
  <c r="W14" i="12" l="1"/>
  <c r="T14" i="12"/>
  <c r="W13" i="12"/>
  <c r="T13" i="12"/>
  <c r="W12" i="12"/>
  <c r="T12" i="12"/>
  <c r="W11" i="12"/>
  <c r="T11" i="12"/>
  <c r="W10" i="12"/>
  <c r="T10" i="12"/>
  <c r="W9" i="12"/>
  <c r="T9" i="12"/>
  <c r="W8" i="12"/>
  <c r="T8" i="12"/>
  <c r="W7" i="12"/>
  <c r="T7" i="12"/>
  <c r="W6" i="12"/>
  <c r="T6" i="12"/>
  <c r="W5" i="12"/>
  <c r="T5" i="12"/>
  <c r="W4" i="12"/>
  <c r="T4" i="12"/>
  <c r="U4" i="12" s="1"/>
  <c r="J27" i="12"/>
  <c r="L27" i="12" s="1"/>
  <c r="M27" i="12" s="1"/>
  <c r="U5" i="12" l="1"/>
  <c r="U6" i="12" s="1"/>
  <c r="U7" i="12" s="1"/>
  <c r="U8" i="12" s="1"/>
  <c r="U9" i="12" s="1"/>
  <c r="U10" i="12" s="1"/>
  <c r="U11" i="12" s="1"/>
  <c r="U12" i="12" s="1"/>
  <c r="U13" i="12" s="1"/>
  <c r="U14" i="12" s="1"/>
  <c r="X14" i="12" s="1"/>
  <c r="X4" i="12"/>
  <c r="M14" i="12"/>
  <c r="J14" i="12"/>
  <c r="M5" i="12"/>
  <c r="M4" i="12"/>
  <c r="M13" i="12"/>
  <c r="M12" i="12"/>
  <c r="M11" i="12"/>
  <c r="M10" i="12"/>
  <c r="M9" i="12"/>
  <c r="M8" i="12"/>
  <c r="M7" i="12"/>
  <c r="M6" i="12"/>
  <c r="J13" i="12"/>
  <c r="J12" i="12"/>
  <c r="J11" i="12"/>
  <c r="J10" i="12"/>
  <c r="J9" i="12"/>
  <c r="J8" i="12"/>
  <c r="J7" i="12"/>
  <c r="J6" i="12"/>
  <c r="J5" i="12"/>
  <c r="J4" i="12"/>
  <c r="K4" i="12" s="1"/>
  <c r="N4" i="12" l="1"/>
  <c r="K5" i="12"/>
  <c r="N5" i="12" s="1"/>
  <c r="X5" i="12"/>
  <c r="X6" i="12"/>
  <c r="X7" i="12"/>
  <c r="X10" i="12"/>
  <c r="X11" i="12"/>
  <c r="X8" i="12"/>
  <c r="X9" i="12"/>
  <c r="X12" i="12"/>
  <c r="X13" i="12"/>
  <c r="N14" i="9"/>
  <c r="N13" i="9"/>
  <c r="N12" i="9"/>
  <c r="N11" i="9"/>
  <c r="P10" i="9"/>
  <c r="N10" i="9"/>
  <c r="K6" i="12" l="1"/>
  <c r="N6" i="12" l="1"/>
  <c r="K7" i="12"/>
  <c r="N7" i="12" l="1"/>
  <c r="K8" i="12"/>
  <c r="O27" i="12"/>
  <c r="K9" i="12" l="1"/>
  <c r="N8" i="12"/>
  <c r="K10" i="12" l="1"/>
  <c r="N9" i="12"/>
  <c r="N10" i="12" l="1"/>
  <c r="K11" i="12"/>
  <c r="N11" i="12" l="1"/>
  <c r="K12" i="12"/>
  <c r="N12" i="12" l="1"/>
  <c r="K13" i="12"/>
  <c r="N13" i="12" l="1"/>
  <c r="K14" i="12"/>
  <c r="N14" i="12" s="1"/>
</calcChain>
</file>

<file path=xl/comments1.xml><?xml version="1.0" encoding="utf-8"?>
<comments xmlns="http://schemas.openxmlformats.org/spreadsheetml/2006/main">
  <authors>
    <author>Jitender</author>
  </authors>
  <commentList>
    <comment ref="B100" authorId="0">
      <text>
        <r>
          <rPr>
            <b/>
            <sz val="9"/>
            <color indexed="81"/>
            <rFont val="Tahoma"/>
            <family val="2"/>
          </rPr>
          <t>Jitender:</t>
        </r>
        <r>
          <rPr>
            <sz val="9"/>
            <color indexed="81"/>
            <rFont val="Tahoma"/>
            <family val="2"/>
          </rPr>
          <t xml:space="preserve">
1)pay-password-setting
2)distribution-markup
3)disyribution -report
4)payment-proof
5)notifiction-access</t>
        </r>
      </text>
    </comment>
  </commentList>
</comments>
</file>

<file path=xl/sharedStrings.xml><?xml version="1.0" encoding="utf-8"?>
<sst xmlns="http://schemas.openxmlformats.org/spreadsheetml/2006/main" count="1391" uniqueCount="969">
  <si>
    <t>jamil mangal</t>
  </si>
  <si>
    <t>url</t>
  </si>
  <si>
    <t>s no</t>
  </si>
  <si>
    <t>PROJECT NAME</t>
  </si>
  <si>
    <t>One call travel</t>
  </si>
  <si>
    <t>Furqan Travel</t>
  </si>
  <si>
    <t>Cheap Flight Catcher</t>
  </si>
  <si>
    <t>Al Sarif Tour</t>
  </si>
  <si>
    <t>Abbas  Travel &amp; Tousism</t>
  </si>
  <si>
    <t>Ibadah Tour</t>
  </si>
  <si>
    <t>Trip Sava</t>
  </si>
  <si>
    <t>Tourism Solution</t>
  </si>
  <si>
    <t>Imran Travel</t>
  </si>
  <si>
    <t>Halima Travel</t>
  </si>
  <si>
    <t>Global Flight Catcher</t>
  </si>
  <si>
    <t>Coast to Coast</t>
  </si>
  <si>
    <t>Cheap Tavel shop</t>
  </si>
  <si>
    <t>Quote Master</t>
  </si>
  <si>
    <t>Easy go Travel</t>
  </si>
  <si>
    <t>Tour Organiser</t>
  </si>
  <si>
    <t>PROJECT TYPE</t>
  </si>
  <si>
    <t>DMC PLUS</t>
  </si>
  <si>
    <t>My Hub Pro</t>
  </si>
  <si>
    <t>http://cheaptravelshop.co.uk/</t>
  </si>
  <si>
    <t>website</t>
  </si>
  <si>
    <t>http://www.tourorganiser.com/Login.aspx</t>
  </si>
  <si>
    <t>http://cheapflightcatchers.co.uk/</t>
  </si>
  <si>
    <t>http://alshariftours.com/</t>
  </si>
  <si>
    <t>http://quotemaster.net/frmLogin.aspx</t>
  </si>
  <si>
    <t>Flight Expert</t>
  </si>
  <si>
    <t>MK  Global</t>
  </si>
  <si>
    <t>http://coast2coast.online/</t>
  </si>
  <si>
    <t>Extranet new</t>
  </si>
  <si>
    <t>Travel Serve</t>
  </si>
  <si>
    <t>flight Catchers</t>
  </si>
  <si>
    <t>http://clicknbook.co.uk/</t>
  </si>
  <si>
    <t>http://mkglobal.co.uk/</t>
  </si>
  <si>
    <t>http://apniflight.co.uk/Login.aspx</t>
  </si>
  <si>
    <t>http://www.globalflightcatchers.co.uk/</t>
  </si>
  <si>
    <t>http://abbastravel.co.uk/</t>
  </si>
  <si>
    <t>http://bookings.jmtravelandtours.co.uk/</t>
  </si>
  <si>
    <t>Umrah &amp; Hajj</t>
  </si>
  <si>
    <t>http://marhabatours.co.uk/</t>
  </si>
  <si>
    <t>Flightopedia</t>
  </si>
  <si>
    <t>travel mint</t>
  </si>
  <si>
    <t>Travel One</t>
  </si>
  <si>
    <t>GIA Travel</t>
  </si>
  <si>
    <t>Global Travel</t>
  </si>
  <si>
    <t>Flight Catchers</t>
  </si>
  <si>
    <t>Ibadah</t>
  </si>
  <si>
    <t>Coast2Coast</t>
  </si>
  <si>
    <t>Global Flight Catchers</t>
  </si>
  <si>
    <t>Cheap Flight Catchers</t>
  </si>
  <si>
    <t>Apni Flight</t>
  </si>
  <si>
    <t>MK Global</t>
  </si>
  <si>
    <t>Clickandbook</t>
  </si>
  <si>
    <t>Jamil Mangal</t>
  </si>
  <si>
    <t>Cheap Travel Shop</t>
  </si>
  <si>
    <t>http://onroads.co.uk/</t>
  </si>
  <si>
    <t>http://ibadahtours.com/</t>
  </si>
  <si>
    <t>http://agents.polani.co.uk/Login.aspx</t>
  </si>
  <si>
    <t>onroad</t>
  </si>
  <si>
    <t>air pinner</t>
  </si>
  <si>
    <t>takeoff</t>
  </si>
  <si>
    <t>prestige</t>
  </si>
  <si>
    <t>http://globaltravels.co.uk/</t>
  </si>
  <si>
    <t>Hiliya Travel</t>
  </si>
  <si>
    <t>aytumra</t>
  </si>
  <si>
    <t>being human</t>
  </si>
  <si>
    <t>https://codepen.io/onion2k/pen/zJNwqW?page=1&amp;</t>
  </si>
  <si>
    <t>font blink effect</t>
  </si>
  <si>
    <t>FONT</t>
  </si>
  <si>
    <t>https://codepen.io/shovoncse/pen/wxQXdM?page=3</t>
  </si>
  <si>
    <t>https://codepen.io/Mamboleoo/pen/BxMQYQ</t>
  </si>
  <si>
    <t>BACKGROUND</t>
  </si>
  <si>
    <t>https://codepen.io/cassie-codes/pen/zWJxXj</t>
  </si>
  <si>
    <t>https://codepen.io/nashvail/pen/wpGgXO</t>
  </si>
  <si>
    <t>https://codepen.io/JonasBadalic/pen/cwEtH</t>
  </si>
  <si>
    <t>https://codepen.io/GiacomoSorbi/pen/OyyzvO</t>
  </si>
  <si>
    <t>https://codepen.io/yoksel/pen/mjjyje</t>
  </si>
  <si>
    <t>https://codepen.io/giana/pen/qmKNeE</t>
  </si>
  <si>
    <t>https://freebiesupply.com/blog/css-text-effects-from-codepen/</t>
  </si>
  <si>
    <t>https://codepen.io/jkiss/pen/OVEeqK</t>
  </si>
  <si>
    <t>https://codepen.io/renatorib/pen/gBLDA</t>
  </si>
  <si>
    <t>https://codepen.io/soulwire/pen/foktm</t>
  </si>
  <si>
    <t>https://codepen.io/tholman/pen/ifDak</t>
  </si>
  <si>
    <t>https://tutorialzine.com/2017/12/the-best-codepen-demos-for-2017</t>
  </si>
  <si>
    <t>https://codepen.io/jagarikin/pen/EZqpZd</t>
  </si>
  <si>
    <t>Phil</t>
  </si>
  <si>
    <t>Phil123</t>
  </si>
  <si>
    <t>tech2.team@gorangatech.com</t>
  </si>
  <si>
    <t>https://trello.com/b/0vpdS2qk/designer-board</t>
  </si>
  <si>
    <t>trello link</t>
  </si>
  <si>
    <t>http://122.176.74.110:8131/</t>
  </si>
  <si>
    <t>http://122.176.74.110:8130/</t>
  </si>
  <si>
    <t>http://122.176.74.110:8128/</t>
  </si>
  <si>
    <t>http://122.176.74.110:8119/</t>
  </si>
  <si>
    <t>http://122.176.74.110:8120/</t>
  </si>
  <si>
    <t>http://122.176.74.110:8121/</t>
  </si>
  <si>
    <t>http://122.176.74.110:8122/</t>
  </si>
  <si>
    <t>http://122.176.74.110:8123/</t>
  </si>
  <si>
    <t>http://122.176.74.110:8124/</t>
  </si>
  <si>
    <t>http://122.176.74.110:8125/</t>
  </si>
  <si>
    <t>http://122.176.74.110:8126/</t>
  </si>
  <si>
    <t>http://122.176.74.110:8100/</t>
  </si>
  <si>
    <t>http://122.176.74.110:8101/</t>
  </si>
  <si>
    <t>http://122.176.74.110:8102/</t>
  </si>
  <si>
    <t>http://122.176.74.110:8103/</t>
  </si>
  <si>
    <t>http://122.176.74.110:8104/</t>
  </si>
  <si>
    <t>http://122.176.74.110:8105/</t>
  </si>
  <si>
    <t>http://122.176.74.110:8106/</t>
  </si>
  <si>
    <t>http://122.176.74.110:8107/</t>
  </si>
  <si>
    <t>http://122.176.74.110:8108/</t>
  </si>
  <si>
    <t>http://122.176.74.110:8109/</t>
  </si>
  <si>
    <t>http://122.176.74.110:8110/</t>
  </si>
  <si>
    <t>http://122.176.74.110:8111/</t>
  </si>
  <si>
    <t>http://122.176.74.110:8112/</t>
  </si>
  <si>
    <t>http://122.176.74.110:8113/</t>
  </si>
  <si>
    <t>http://122.176.74.110:8114/</t>
  </si>
  <si>
    <t>http://122.176.74.110:8096/</t>
  </si>
  <si>
    <t>http://122.176.74.110:8097/</t>
  </si>
  <si>
    <t>http://122.176.74.110:8098/</t>
  </si>
  <si>
    <t>http://122.176.74.110:8099/</t>
  </si>
  <si>
    <t>http://122.176.74.110:8115/</t>
  </si>
  <si>
    <t>http://122.176.74.110:8090/</t>
  </si>
  <si>
    <t>http://122.176.74.110:8091/</t>
  </si>
  <si>
    <t>http://122.176.74.110:8094/</t>
  </si>
  <si>
    <t>http://122.176.74.110:8095/</t>
  </si>
  <si>
    <t>http://122.176.74.110:8086/</t>
  </si>
  <si>
    <t>http://122.176.74.110:8085/</t>
  </si>
  <si>
    <t>http://122.176.74.110:8084/</t>
  </si>
  <si>
    <t>http://122.176.74.110:8075/</t>
  </si>
  <si>
    <t>http://122.176.74.110:8065/</t>
  </si>
  <si>
    <t>http://122.176.74.110:8132/</t>
  </si>
  <si>
    <t>http://122.176.74.110:8133/</t>
  </si>
  <si>
    <t>http://122.176.74.110:8134/</t>
  </si>
  <si>
    <t>http://122.176.74.110:8135/</t>
  </si>
  <si>
    <t>http://122.176.74.110:8136/</t>
  </si>
  <si>
    <t>http://122.176.74.110:8137/</t>
  </si>
  <si>
    <t>http://122.176.74.110:8138/</t>
  </si>
  <si>
    <t>http://122.176.74.110:8139/</t>
  </si>
  <si>
    <t>http://122.176.74.110:8140/</t>
  </si>
  <si>
    <t>http://122.176.74.110:8141/</t>
  </si>
  <si>
    <t>http://122.176.74.110:8142/</t>
  </si>
  <si>
    <t>http://122.176.74.110:8143/</t>
  </si>
  <si>
    <t>http://122.176.74.110:8144/</t>
  </si>
  <si>
    <t>http://122.176.74.110:8145/</t>
  </si>
  <si>
    <t>http://122.176.74.110:8146/</t>
  </si>
  <si>
    <t>http://122.176.74.110:8147/</t>
  </si>
  <si>
    <t>http://122.176.74.110:8148/</t>
  </si>
  <si>
    <t>http://122.176.74.110:8149/</t>
  </si>
  <si>
    <t>http://122.176.74.110:8150/</t>
  </si>
  <si>
    <t>http://122.176.74.110:8151/</t>
  </si>
  <si>
    <t>http://122.176.74.110:8152/</t>
  </si>
  <si>
    <t>http://122.176.74.110:8153/</t>
  </si>
  <si>
    <t>http://122.176.74.110:8154/</t>
  </si>
  <si>
    <t>http://122.176.74.110:8155/</t>
  </si>
  <si>
    <t>http://122.176.74.110:8156/</t>
  </si>
  <si>
    <t>http://122.176.74.110:8157/</t>
  </si>
  <si>
    <t>http://122.176.74.110:8158/</t>
  </si>
  <si>
    <t>http://122.176.74.110:8159/</t>
  </si>
  <si>
    <t>http://122.176.74.110:8160/</t>
  </si>
  <si>
    <t>http://122.176.74.110:8161/</t>
  </si>
  <si>
    <t>http://122.176.74.110:8162/</t>
  </si>
  <si>
    <t>http://122.176.74.110:8163/</t>
  </si>
  <si>
    <t>http://122.176.74.110:8164/</t>
  </si>
  <si>
    <t>http://122.176.74.110:8165/</t>
  </si>
  <si>
    <t>http://122.176.74.110:8166/</t>
  </si>
  <si>
    <t>http://122.176.74.110:8167/</t>
  </si>
  <si>
    <t>http://122.176.74.110:8168/</t>
  </si>
  <si>
    <t>http://122.176.74.110:8169/</t>
  </si>
  <si>
    <t>http://122.176.74.110:8170/</t>
  </si>
  <si>
    <t>http://122.176.74.110:8171/</t>
  </si>
  <si>
    <t>http://122.176.74.110:8172/</t>
  </si>
  <si>
    <t>http://122.176.74.110:8173/</t>
  </si>
  <si>
    <t>http://122.176.74.110:8174/</t>
  </si>
  <si>
    <t>http://122.176.74.110:8175/</t>
  </si>
  <si>
    <t>http://122.176.74.110:8176/</t>
  </si>
  <si>
    <t>http://122.176.74.110:8177/</t>
  </si>
  <si>
    <t>http://122.176.74.110:8178/</t>
  </si>
  <si>
    <t>http://122.176.74.110:8179/</t>
  </si>
  <si>
    <t>http://122.176.74.110:8180/</t>
  </si>
  <si>
    <t>AL HATIMI ENTERPRISES</t>
  </si>
  <si>
    <t>E COMMERCE</t>
  </si>
  <si>
    <t>TRAVEL EXPRES</t>
  </si>
  <si>
    <t>B2C</t>
  </si>
  <si>
    <t>AIR PINNER</t>
  </si>
  <si>
    <t>FURQAN TRAVEL</t>
  </si>
  <si>
    <t>GORANGATECH</t>
  </si>
  <si>
    <t>QUOTE MASTER</t>
  </si>
  <si>
    <t>APNI FLIGHT</t>
  </si>
  <si>
    <t>NEPTUNE TRAVELS</t>
  </si>
  <si>
    <t>FLIGHT DREMERS</t>
  </si>
  <si>
    <t>AL BREACK TRAVEL</t>
  </si>
  <si>
    <t>TRAVEL ONE</t>
  </si>
  <si>
    <t>EAST WEST TRAVEL</t>
  </si>
  <si>
    <t>B2B</t>
  </si>
  <si>
    <t>MY HUB PRO</t>
  </si>
  <si>
    <t>MAURITIUS TRAVEL</t>
  </si>
  <si>
    <t>PANAMA TRAVEL</t>
  </si>
  <si>
    <t>http://193.39.255.52:82/</t>
  </si>
  <si>
    <t>GOLDWING</t>
  </si>
  <si>
    <t>http://193.39.255.52:83/</t>
  </si>
  <si>
    <t>http://193.39.255.52:84/</t>
  </si>
  <si>
    <t>http://193.39.255.52:85/</t>
  </si>
  <si>
    <t>http://193.39.255.52:86/</t>
  </si>
  <si>
    <t>http://193.39.255.52:87/</t>
  </si>
  <si>
    <t>http://193.39.255.52:88/</t>
  </si>
  <si>
    <t>http://193.39.255.52:89/</t>
  </si>
  <si>
    <t>http://193.39.255.52:90/</t>
  </si>
  <si>
    <t>SALAM TRAVEL</t>
  </si>
  <si>
    <t>FLY360</t>
  </si>
  <si>
    <t>BOOK CHEAP FLIGHT</t>
  </si>
  <si>
    <t>PRESTIGE TRAVEL</t>
  </si>
  <si>
    <t>https://www.pandrtravel.co.uk/</t>
  </si>
  <si>
    <t>http://122.176.74.110:8174/mauritius/html/index.html</t>
  </si>
  <si>
    <t>mauritius</t>
  </si>
  <si>
    <t>http://122.176.74.110:8174/360FLYB2B/login.html</t>
  </si>
  <si>
    <t>fly360</t>
  </si>
  <si>
    <t>http://122.176.74.110:8174/Tawfiq/login.html</t>
  </si>
  <si>
    <t>Tawfiq</t>
  </si>
  <si>
    <t>http://122.176.74.110:8174/DaleelB2B/login.html</t>
  </si>
  <si>
    <t>Daleel</t>
  </si>
  <si>
    <t>http://122.176.74.110:8174/DoingMyBit/</t>
  </si>
  <si>
    <t>doing my bit</t>
  </si>
  <si>
    <t>http://122.176.74.110:8174/ExploreFares/</t>
  </si>
  <si>
    <t>http://122.176.74.110:8174/Fly360/</t>
  </si>
  <si>
    <t>http://122.176.74.110:8174/GFC/</t>
  </si>
  <si>
    <t>http://122.176.74.110:8174/Goldwings1/</t>
  </si>
  <si>
    <t>http://122.176.74.110:8174/JMTravel/</t>
  </si>
  <si>
    <t>http://122.176.74.110:8174/PandR/</t>
  </si>
  <si>
    <t>http://122.176.74.110:8174/Prestige/</t>
  </si>
  <si>
    <t>http://122.176.74.110:8174/SalamTravel/</t>
  </si>
  <si>
    <t>http://122.176.74.110:8174/WorldwideDMC/</t>
  </si>
  <si>
    <t>Explore Fares</t>
  </si>
  <si>
    <t>GFC</t>
  </si>
  <si>
    <t>Goldwings</t>
  </si>
  <si>
    <t>JMTravel</t>
  </si>
  <si>
    <t>PandR</t>
  </si>
  <si>
    <t>Prestige</t>
  </si>
  <si>
    <t>SalamTravel</t>
  </si>
  <si>
    <t>DMC</t>
  </si>
  <si>
    <t>https://www.neptunetravel.co.uk/</t>
  </si>
  <si>
    <t>http://www.apniflight.co.uk/</t>
  </si>
  <si>
    <t>https://www.albrektravels.com/</t>
  </si>
  <si>
    <t>https://mauritiusluxuryholidays.com/</t>
  </si>
  <si>
    <t>https://www.fly360.com/</t>
  </si>
  <si>
    <t>http://goldwingtravel.co.uk/</t>
  </si>
  <si>
    <t>flightopedia</t>
  </si>
  <si>
    <t>https://globalflightcatchers.co.uk/</t>
  </si>
  <si>
    <t>clicknbook</t>
  </si>
  <si>
    <t>https://clicknbook.co.uk/</t>
  </si>
  <si>
    <t>JULY</t>
  </si>
  <si>
    <t>Cheaptarvelshop</t>
  </si>
  <si>
    <t>MONTH</t>
  </si>
  <si>
    <t>DESIGNER NAME</t>
  </si>
  <si>
    <t>Friendstravel</t>
  </si>
  <si>
    <t>UMA</t>
  </si>
  <si>
    <t>ASHWANI</t>
  </si>
  <si>
    <t>SURAJ</t>
  </si>
  <si>
    <t>UniqTravel</t>
  </si>
  <si>
    <t>AUGUEST</t>
  </si>
  <si>
    <t>START PROJECT</t>
  </si>
  <si>
    <t>END PROJECT</t>
  </si>
  <si>
    <t>ANJALI</t>
  </si>
  <si>
    <t>Joney Travel</t>
  </si>
  <si>
    <t>TOTAL DAYS</t>
  </si>
  <si>
    <t>take off</t>
  </si>
  <si>
    <t>skyjet</t>
  </si>
  <si>
    <t>coast2coast</t>
  </si>
  <si>
    <t>mkglobal</t>
  </si>
  <si>
    <t>hiliye tarvel</t>
  </si>
  <si>
    <t>id</t>
  </si>
  <si>
    <t>imran</t>
  </si>
  <si>
    <t>http://hiiliyetravel.com/</t>
  </si>
  <si>
    <t>http://atauae.com/</t>
  </si>
  <si>
    <t>http://flytoconnect.com/</t>
  </si>
  <si>
    <t>new joney travel</t>
  </si>
  <si>
    <t>atauae</t>
  </si>
  <si>
    <t xml:space="preserve">flytoconnect </t>
  </si>
  <si>
    <t>ashwani</t>
  </si>
  <si>
    <t>zamzam travel</t>
  </si>
  <si>
    <t>anjali</t>
  </si>
  <si>
    <t>DATE</t>
  </si>
  <si>
    <t>ASWANI</t>
  </si>
  <si>
    <t>Friendstravel-new</t>
  </si>
  <si>
    <t>SEPTEMBER</t>
  </si>
  <si>
    <t>flyme24x7</t>
  </si>
  <si>
    <t>Ashwani</t>
  </si>
  <si>
    <t>gia travel</t>
  </si>
  <si>
    <t>QM</t>
  </si>
  <si>
    <t>suraj</t>
  </si>
  <si>
    <t>OCTOBER</t>
  </si>
  <si>
    <t>holidayzbrekz</t>
  </si>
  <si>
    <t>a</t>
  </si>
  <si>
    <t>apniflight</t>
  </si>
  <si>
    <t>albreks</t>
  </si>
  <si>
    <t>uma</t>
  </si>
  <si>
    <t>travel hub</t>
  </si>
  <si>
    <t>psd</t>
  </si>
  <si>
    <t>albaseerahtravel</t>
  </si>
  <si>
    <t>cheaptravelgroup</t>
  </si>
  <si>
    <t>anjali/uma</t>
  </si>
  <si>
    <t>tripstudio</t>
  </si>
  <si>
    <t>NH</t>
  </si>
  <si>
    <t>windser</t>
  </si>
  <si>
    <t>NOVEMBER</t>
  </si>
  <si>
    <t>aswani</t>
  </si>
  <si>
    <t>evisitsaudi</t>
  </si>
  <si>
    <t>global flight</t>
  </si>
  <si>
    <t>atoz travel</t>
  </si>
  <si>
    <t>flydream</t>
  </si>
  <si>
    <t>december</t>
  </si>
  <si>
    <t>crown travel</t>
  </si>
  <si>
    <t>Hiper travel</t>
  </si>
  <si>
    <t>akbartravel</t>
  </si>
  <si>
    <t>January</t>
  </si>
  <si>
    <t>http://holidaybreakz.co.uk/</t>
  </si>
  <si>
    <t>https://www.travelhubltd.co.uk/</t>
  </si>
  <si>
    <t>https://www.friendstravelnc.com/</t>
  </si>
  <si>
    <t>https://www.flydreams.co.uk/</t>
  </si>
  <si>
    <t>https://makkabooking.com/</t>
  </si>
  <si>
    <t>https://developers.google.com/speed/pagespeed/insights/</t>
  </si>
  <si>
    <t>https://validator.w3.org/nu/</t>
  </si>
  <si>
    <t>https://www.webpagetest.org/</t>
  </si>
  <si>
    <t>website test font</t>
  </si>
  <si>
    <t>https://gtmetrix.com/</t>
  </si>
  <si>
    <t>https://tools.pingdom.com/</t>
  </si>
  <si>
    <t>Name</t>
  </si>
  <si>
    <t>bug</t>
  </si>
  <si>
    <t>bug after</t>
  </si>
  <si>
    <t>Done</t>
  </si>
  <si>
    <t>journy ticket</t>
  </si>
  <si>
    <t>anupam</t>
  </si>
  <si>
    <t>MAKKA BOOKING</t>
  </si>
  <si>
    <t>Haji Tours</t>
  </si>
  <si>
    <t>old</t>
  </si>
  <si>
    <t>turislam</t>
  </si>
  <si>
    <t>hemant</t>
  </si>
  <si>
    <t>holidaybulls.in</t>
  </si>
  <si>
    <t>holidaybulls.com</t>
  </si>
  <si>
    <t>ecommerce</t>
  </si>
  <si>
    <t>rowaa</t>
  </si>
  <si>
    <t>http://193.39.255.52:1006/</t>
  </si>
  <si>
    <t>haleema</t>
  </si>
  <si>
    <t>http://193.39.255.52:1007/</t>
  </si>
  <si>
    <t>myhubpro</t>
  </si>
  <si>
    <t>http://193.39.255.52:1012/</t>
  </si>
  <si>
    <t>alsharef</t>
  </si>
  <si>
    <t>http://193.39.255.52:1014/</t>
  </si>
  <si>
    <t>http://193.39.255.52:1015/</t>
  </si>
  <si>
    <t>http://193.39.255.52:1016/</t>
  </si>
  <si>
    <t>arabian</t>
  </si>
  <si>
    <t>http://193.39.255.52:1017/</t>
  </si>
  <si>
    <t>flytoconnect</t>
  </si>
  <si>
    <t>http://193.39.255.52:1018/</t>
  </si>
  <si>
    <t>lookandfly</t>
  </si>
  <si>
    <t>http://193.39.255.52:1019/</t>
  </si>
  <si>
    <t>tourislam</t>
  </si>
  <si>
    <t>http://193.39.255.52:1021/</t>
  </si>
  <si>
    <t>discoversaudi</t>
  </si>
  <si>
    <t>http://193.39.255.52:1022/</t>
  </si>
  <si>
    <t>balulumrah</t>
  </si>
  <si>
    <t>http://193.39.255.52:1023/</t>
  </si>
  <si>
    <t>hypertravel</t>
  </si>
  <si>
    <t>http://193.39.255.52:96/</t>
  </si>
  <si>
    <t>coastocoast</t>
  </si>
  <si>
    <t>easy trip</t>
  </si>
  <si>
    <t>https://siteapps.caa.co.uk/check-an-atol/</t>
  </si>
  <si>
    <t>easy trip new</t>
  </si>
  <si>
    <t>ashwani suraj</t>
  </si>
  <si>
    <t>cheap room</t>
  </si>
  <si>
    <t>aristo travel</t>
  </si>
  <si>
    <t>Travel Destination</t>
  </si>
  <si>
    <t>jitender</t>
  </si>
  <si>
    <t>complete</t>
  </si>
  <si>
    <t>Febuary</t>
  </si>
  <si>
    <t>suraj/ashwani</t>
  </si>
  <si>
    <t>vip booking</t>
  </si>
  <si>
    <t>http://122.176.74.110:8174/hyperairtravel/</t>
  </si>
  <si>
    <t>http://122.176.74.110:8174/haji-tour/</t>
  </si>
  <si>
    <t>http://122.176.74.110:8174/journeytickets/</t>
  </si>
  <si>
    <t>http://122.176.74.110:8174/travelserve/rowaa/</t>
  </si>
  <si>
    <t>http://122.176.74.110:8174/easytrip/</t>
  </si>
  <si>
    <t>http://122.176.74.110:8174/travelserve/aristo/</t>
  </si>
  <si>
    <t>http://122.176.74.110:8174/TravelDestinee/</t>
  </si>
  <si>
    <t>http://122.176.74.110:8174/travelserve/vipBooking/</t>
  </si>
  <si>
    <t>http://122.176.74.110:8174/travelserve/akbar-travel/</t>
  </si>
  <si>
    <t>suraj ashwani</t>
  </si>
  <si>
    <t>http://122.176.74.110:8174/cheaptravelgroup3/</t>
  </si>
  <si>
    <t>http://122.176.74.110:8174/FlyDreams/</t>
  </si>
  <si>
    <t>March</t>
  </si>
  <si>
    <t>cheaprooom b2c</t>
  </si>
  <si>
    <t xml:space="preserve">transglobal </t>
  </si>
  <si>
    <t>dharmender</t>
  </si>
  <si>
    <t>gobintravl</t>
  </si>
  <si>
    <t>uraan travel</t>
  </si>
  <si>
    <t>http://193.39.255.52:1034/Home/Index</t>
  </si>
  <si>
    <t>gorangatech landing pg</t>
  </si>
  <si>
    <t>flymi</t>
  </si>
  <si>
    <t>zamzam travel b2c</t>
  </si>
  <si>
    <t>http://193.39.255.52:1025/</t>
  </si>
  <si>
    <t>journeyticket</t>
  </si>
  <si>
    <t>hajitour b2b</t>
  </si>
  <si>
    <t>http://193.39.255.52:1026/</t>
  </si>
  <si>
    <t>http://193.39.255.52:1027/</t>
  </si>
  <si>
    <t>taybah</t>
  </si>
  <si>
    <t>http://193.39.255.52:1029/</t>
  </si>
  <si>
    <t>aristo</t>
  </si>
  <si>
    <t>http://193.39.255.52:1030/</t>
  </si>
  <si>
    <t>travel destinee</t>
  </si>
  <si>
    <t>http://193.39.255.52:1031/</t>
  </si>
  <si>
    <t>cheaptravel b2b</t>
  </si>
  <si>
    <t>http://193.39.255.52:1032/</t>
  </si>
  <si>
    <t>fly to connect</t>
  </si>
  <si>
    <t>http://193.39.255.52:1033/</t>
  </si>
  <si>
    <t>myhubpro 6 template</t>
  </si>
  <si>
    <t>umrah travel</t>
  </si>
  <si>
    <t>http://193.39.255.52:1035/Home/Index</t>
  </si>
  <si>
    <t>myhub pro goldwing</t>
  </si>
  <si>
    <t>http://193.39.255.52:1040/</t>
  </si>
  <si>
    <t>akbar travel</t>
  </si>
  <si>
    <t>http://193.39.255.52:1041/</t>
  </si>
  <si>
    <t>http://193.39.255.52:1042/</t>
  </si>
  <si>
    <t>http://193.39.255.52:1044/Home/Index</t>
  </si>
  <si>
    <t>cheap travel b2c</t>
  </si>
  <si>
    <t>http://193.39.255.52:1045/</t>
  </si>
  <si>
    <t>umrah travel b2b</t>
  </si>
  <si>
    <t>http://193.39.255.52:1046/Home/Index</t>
  </si>
  <si>
    <t>uraan</t>
  </si>
  <si>
    <t>http://193.39.255.52:1047/Home/Index</t>
  </si>
  <si>
    <t>fansproj</t>
  </si>
  <si>
    <t>http://193.39.255.52:1049/</t>
  </si>
  <si>
    <t>http://193.39.255.52:1050/</t>
  </si>
  <si>
    <t>almustafa</t>
  </si>
  <si>
    <t>http://193.39.255.52:1051/</t>
  </si>
  <si>
    <t>http://193.39.255.52:1052/Login</t>
  </si>
  <si>
    <t>fly me b2b</t>
  </si>
  <si>
    <t>http://193.39.255.52:1053/</t>
  </si>
  <si>
    <t>geobin</t>
  </si>
  <si>
    <t>http://193.39.255.52:1054/</t>
  </si>
  <si>
    <t>fly to sky</t>
  </si>
  <si>
    <t>http://193.39.255.52:1055/</t>
  </si>
  <si>
    <t>blue berry travel</t>
  </si>
  <si>
    <t>June</t>
  </si>
  <si>
    <t>Btours</t>
  </si>
  <si>
    <t xml:space="preserve">zamzam </t>
  </si>
  <si>
    <t>blueberry</t>
  </si>
  <si>
    <t>cheap room b2b</t>
  </si>
  <si>
    <t>umrahtravel b2b</t>
  </si>
  <si>
    <t>geobin b2b</t>
  </si>
  <si>
    <t>july</t>
  </si>
  <si>
    <t>daleelb2c</t>
  </si>
  <si>
    <t>crown b2b</t>
  </si>
  <si>
    <t>360travel</t>
  </si>
  <si>
    <t>http://122.176.74.110:8174/crowntravel2/</t>
  </si>
  <si>
    <t>http://122.176.74.110:8174/apniflight/</t>
  </si>
  <si>
    <t>http://122.176.74.110:8174/cheaproomb2c/</t>
  </si>
  <si>
    <t>http://122.176.74.110:8174/umrahtravel2/</t>
  </si>
  <si>
    <t>http://122.176.74.110:8174/Goebin/</t>
  </si>
  <si>
    <t>http://122.176.74.110:8174/travelserve/cheapRoom/</t>
  </si>
  <si>
    <t>http://122.176.74.110:8174/travelserve/flyme/</t>
  </si>
  <si>
    <t>http://122.176.74.110:8174/zamzam/</t>
  </si>
  <si>
    <t>http://122.176.74.110:8174/btours/</t>
  </si>
  <si>
    <t>http://122.176.74.110:8174/cheaproomb2c/home.html</t>
  </si>
  <si>
    <t>http://122.176.74.110:8174/blueberry/</t>
  </si>
  <si>
    <t>http://122.176.74.110:8174/umrahtravelB2B/</t>
  </si>
  <si>
    <t>http://122.176.74.110:8174/geobinb2b/</t>
  </si>
  <si>
    <t>http://122.176.74.110:8174/paktravelb2b/</t>
  </si>
  <si>
    <t>http://122.176.74.110:8174/paktravels/</t>
  </si>
  <si>
    <t>http://122.176.74.110:8174/globalflights/</t>
  </si>
  <si>
    <t>http://122.176.74.110:8174/evisitsaudi2/</t>
  </si>
  <si>
    <t>http://122.176.74.110:8174/windsor/</t>
  </si>
  <si>
    <t>http://122.176.74.110:8174/nh4/</t>
  </si>
  <si>
    <t>http://122.176.74.110:8174/TripStudio/</t>
  </si>
  <si>
    <t>http://122.176.74.110:8174/albaseerahtravel6/</t>
  </si>
  <si>
    <t>http://122.176.74.110:8174/travelhub2/</t>
  </si>
  <si>
    <t>http://122.176.74.110:8174/albrek2/</t>
  </si>
  <si>
    <t>http://122.176.74.110:8174/holidaybreakz3/</t>
  </si>
  <si>
    <t>http://122.176.74.110:8174/turislam/</t>
  </si>
  <si>
    <t>http://122.176.74.110:8174/giatravel/</t>
  </si>
  <si>
    <t>http://122.176.74.110:8174/flytoconnect5/</t>
  </si>
  <si>
    <t>http://122.176.74.110:8174/hiiliyetravel/</t>
  </si>
  <si>
    <t>http://122.176.74.110:8174/coast2coast/</t>
  </si>
  <si>
    <t>http://122.176.74.110:8174/MKGlobal/</t>
  </si>
  <si>
    <t>http://122.176.74.110:8174/skyjettravel/</t>
  </si>
  <si>
    <t>http://122.176.74.110:8174/takeoff/</t>
  </si>
  <si>
    <t>http://122.176.74.110:8174/friendtravel/</t>
  </si>
  <si>
    <t>http://122.176.74.110:8174/daleeltravel/</t>
  </si>
  <si>
    <t>the cheap flights</t>
  </si>
  <si>
    <t>shad traverl</t>
  </si>
  <si>
    <t>a2z travel</t>
  </si>
  <si>
    <t>http://122.176.74.110:8174/360travels/</t>
  </si>
  <si>
    <t>http://122.176.74.110:8174/crowntravelb2b/</t>
  </si>
  <si>
    <t>rahul</t>
  </si>
  <si>
    <t>http://122.176.74.110:8174/thecheapflights/</t>
  </si>
  <si>
    <t>http://122.176.74.110:8174/sttravel/</t>
  </si>
  <si>
    <t>vipbookingb2b</t>
  </si>
  <si>
    <t>http://122.176.74.110:8174/vipbookingb2b/</t>
  </si>
  <si>
    <t>Sep</t>
  </si>
  <si>
    <t>Aug</t>
  </si>
  <si>
    <t>flytoconnectb2b</t>
  </si>
  <si>
    <t>http://122.176.74.110:8174/flytoconnectb2b/</t>
  </si>
  <si>
    <t>flyme247b2b</t>
  </si>
  <si>
    <t>flyme247admin</t>
  </si>
  <si>
    <t>http://122.176.74.110:8174/flyme247b2b/</t>
  </si>
  <si>
    <t>360travelb2b</t>
  </si>
  <si>
    <t>http://122.176.74.110:8174/Flyme247-admin/dashboard.html</t>
  </si>
  <si>
    <t>http://122.176.74.110:8174/360travelb2b/</t>
  </si>
  <si>
    <t>albasheera</t>
  </si>
  <si>
    <t>imaani travel</t>
  </si>
  <si>
    <t>October</t>
  </si>
  <si>
    <t>uselectholidays</t>
  </si>
  <si>
    <t>nitin</t>
  </si>
  <si>
    <t>uselectholidaysb2b</t>
  </si>
  <si>
    <t>http://122.176.74.110:8174/uselectholidaysb2b/home.html</t>
  </si>
  <si>
    <t>http://122.176.74.110:8174/uselectholidays/Home.html</t>
  </si>
  <si>
    <t>http://122.176.74.110:8174/imaanitravel/</t>
  </si>
  <si>
    <t>etimad travel</t>
  </si>
  <si>
    <t>http://122.176.74.110:8174/etimadtravel/Home.html</t>
  </si>
  <si>
    <t>http://193.39.255.52:1068/Home/Index</t>
  </si>
  <si>
    <t>geotrip</t>
  </si>
  <si>
    <t>geotripb2b</t>
  </si>
  <si>
    <t>http://193.39.255.52:1062/</t>
  </si>
  <si>
    <t>http://193.39.255.52:1061/</t>
  </si>
  <si>
    <t>http://193.39.255.52:1066/</t>
  </si>
  <si>
    <t>http://www.thecheapflights.co.uk/</t>
  </si>
  <si>
    <t>lutonfly</t>
  </si>
  <si>
    <t>fly360new2</t>
  </si>
  <si>
    <t>mishra ji</t>
  </si>
  <si>
    <t>http://122.176.74.110:8174/lutonfly/</t>
  </si>
  <si>
    <t>http://122.176.74.110:8174/fly360new2/</t>
  </si>
  <si>
    <t>http://122.176.74.110:8174/geotrips/</t>
  </si>
  <si>
    <t>fly380</t>
  </si>
  <si>
    <t>http://122.176.74.110:8174/flight380/</t>
  </si>
  <si>
    <t>wokingtravel</t>
  </si>
  <si>
    <t>piafights</t>
  </si>
  <si>
    <t>http://122.176.74.110:8174/geotripb2b/</t>
  </si>
  <si>
    <t>http://122.176.74.110:8174/piaflights/</t>
  </si>
  <si>
    <t>http://122.176.74.110:8174/wokingtravel/</t>
  </si>
  <si>
    <t>https://www.flight380.co.uk/</t>
  </si>
  <si>
    <t>November</t>
  </si>
  <si>
    <t>http://etimadtravel.co.uk/</t>
  </si>
  <si>
    <t>kritika.kumar84@gmail.com</t>
  </si>
  <si>
    <t>dreammedic2020$</t>
  </si>
  <si>
    <t>pinoytravels</t>
  </si>
  <si>
    <t>December</t>
  </si>
  <si>
    <t>https://byahepinoytravels.com/</t>
  </si>
  <si>
    <t>http://122.176.74.110:8174/pinoytravels/</t>
  </si>
  <si>
    <t>http://122.176.74.110:8174/flymi/</t>
  </si>
  <si>
    <t>http://paktravels.com/</t>
  </si>
  <si>
    <t>pakb2c</t>
  </si>
  <si>
    <t>pakb2b</t>
  </si>
  <si>
    <t>http://122.176.74.110:8174/fly360new3/</t>
  </si>
  <si>
    <t>fly360new3</t>
  </si>
  <si>
    <t>alshariftravel2</t>
  </si>
  <si>
    <t>http://122.176.74.110:8174/alshariftours2/</t>
  </si>
  <si>
    <t>https://www.uselectholidays.com/</t>
  </si>
  <si>
    <t>https://byahepinoy.com/</t>
  </si>
  <si>
    <t>http://piaflights.co.uk/Home/Index</t>
  </si>
  <si>
    <t>http://lutonfly.co.uk/</t>
  </si>
  <si>
    <t>http://www.imaanitravel.com/</t>
  </si>
  <si>
    <t>https://www.thecheapflights.co.uk/</t>
  </si>
  <si>
    <t>Easy trip</t>
  </si>
  <si>
    <t>Seagull</t>
  </si>
  <si>
    <t>April</t>
  </si>
  <si>
    <t>worldflyertravel</t>
  </si>
  <si>
    <t>scutllr</t>
  </si>
  <si>
    <t>http://122.176.74.110:8174/MyHubPro-Easytrip/FlightResult.html</t>
  </si>
  <si>
    <t>http://122.176.74.110:8174/seagull/new-case.html</t>
  </si>
  <si>
    <t>http://122.176.74.110:8174/worldflyertravel/</t>
  </si>
  <si>
    <t>http://122.176.74.110:8174/scuttlr/</t>
  </si>
  <si>
    <t>JustTicket</t>
  </si>
  <si>
    <t>http://122.176.74.110:8174/JustTicket/</t>
  </si>
  <si>
    <t>http://122.176.74.110:8174/WorldFlightFare/</t>
  </si>
  <si>
    <t>May</t>
  </si>
  <si>
    <t>http://122.176.74.110:8174/fly360new4/</t>
  </si>
  <si>
    <t>fly360new4</t>
  </si>
  <si>
    <t>http://worldflyertravel.com/</t>
  </si>
  <si>
    <t>July</t>
  </si>
  <si>
    <t>http://122.176.74.110:8174/fareglobe/</t>
  </si>
  <si>
    <t>niranjan ji</t>
  </si>
  <si>
    <t>St johns</t>
  </si>
  <si>
    <t>http://122.176.74.110:8174/stjohns/</t>
  </si>
  <si>
    <t>meta tag</t>
  </si>
  <si>
    <t>h1, h2</t>
  </si>
  <si>
    <t>img</t>
  </si>
  <si>
    <t xml:space="preserve">img </t>
  </si>
  <si>
    <t>optimization</t>
  </si>
  <si>
    <t>&lt;meta charset="utf-8"&gt;</t>
  </si>
  <si>
    <t>&lt;meta name="expires" content="never" /&gt;</t>
  </si>
  <si>
    <t>&lt;meta name="viewport" content="width=device-width, initial-scale=1"&gt;</t>
  </si>
  <si>
    <t>Travelgency</t>
  </si>
  <si>
    <t>https://validator.w3.org/</t>
  </si>
  <si>
    <t>w3 validator</t>
  </si>
  <si>
    <t>google speed test</t>
  </si>
  <si>
    <t>&lt;title dir="rtl" lang="ar"&gt; Flight bookings, Cheap flights, Lowest Air tickets Fly360.com &lt;/title&gt;</t>
  </si>
  <si>
    <t>&lt;meta name="title" content="Flight bookings, Cheap flights, Lowest Air tickets Fly360.com"&gt;</t>
  </si>
  <si>
    <t>&lt;meta name="description" content="Looking for Cheap Flight booking ? fly360 is your one-stop destination for lowair fare flight bookings. Cheapest air tickets at lowest airfares."&gt;</t>
  </si>
  <si>
    <t>&lt;meta name="robots" content="index, follow"&gt;</t>
  </si>
  <si>
    <t>&lt;link rel="canonical" href="https://www.fly360.com/" /&gt;</t>
  </si>
  <si>
    <t>&lt;meta name="web_author" content="Ash Hussain, Fly360.Com, sales@fly360.com" /&gt;</t>
  </si>
  <si>
    <t>&lt;meta name="robots" content="index, follow" /&gt;</t>
  </si>
  <si>
    <t>&lt;meta name="language" content="en-GB" /&gt;</t>
  </si>
  <si>
    <t>&lt;meta name="distribution" content="global" /&gt;</t>
  </si>
  <si>
    <t>&lt;meta name="country" content="United Kingdom" /&gt;</t>
  </si>
  <si>
    <t>&lt;meta name="state" content="Blackburn" /&gt;</t>
  </si>
  <si>
    <t>&lt;meta name="zipcode" content="BB2 6JW"&gt;</t>
  </si>
  <si>
    <t>&lt;meta name="DC.title" content="Cheapest Flight Tickets Booking, Cheap Flights at Lowest Airfare At Fly360" /&gt;</t>
  </si>
  <si>
    <t>&lt;meta name="geo.region" content="GB-BBD" /&gt;</t>
  </si>
  <si>
    <t>&lt;meta name="geo.position" content="54;-3" /&gt;</t>
  </si>
  <si>
    <t>&lt;meta name="ICBM" content="54, -3" /&gt;</t>
  </si>
  <si>
    <t>&lt;meta name="email" content="sales@fly360.com" /&gt;</t>
  </si>
  <si>
    <t>&lt;meta name="rating" content="general" /&gt;</t>
  </si>
  <si>
    <t>&lt;meta name="rating" content="safe for kids" /&gt;</t>
  </si>
  <si>
    <t>&lt;meta name="copyright" content="copyright (c) 2019 Fly360.com" /&gt;</t>
  </si>
  <si>
    <t>&lt;meta name="page-topic" content="Cheapest Flight Tickets Booking, Cheap Flights at Lowest Airfare At Fly360" /&gt;</t>
  </si>
  <si>
    <t>&lt;meta name="copyright" content="Fly360.com" /&gt;</t>
  </si>
  <si>
    <t>&lt;meta name="viewport" content="width=device-width,initial-scale=1" /&gt;</t>
  </si>
  <si>
    <t>&lt;meta name="googlebot" content="index, follow" /&gt;</t>
  </si>
  <si>
    <t>&lt;meta name="bingbot" content="index, follow" /&gt;</t>
  </si>
  <si>
    <t>&lt;meta name="revisit-after" content="daily" /&gt;</t>
  </si>
  <si>
    <t>&lt;meta name="allow-search" content="yes" /&gt;</t>
  </si>
  <si>
    <t>&lt;meta name="keywords" content="Cheap  Flights to Dubai, Book holiday to dubai, Book holidays to Antalya, Cheap holidays to Maldives, Cheap flight tickets, Cheap flights to pakistan, Cheap holidays to Malaysia, Cheap flights to India, Book Luxury hotels dubai, Holidays to istanbul, Cheap Flight Tickets To Dubai, cheap flights to Dubai, book holidays to dubai, cheap flights to Pakistan, book holidays to Antalya, cheap flights to Australia, cheap flights to New York, book holidays to Malaysia, book holidays to Thailand, cheap flights to India, cheap umrah packages, book hotels in Dubai, cheap holidays to Maldives, book holidays to Egypt, cheap flights to South Africa, cheap flights to Orlando, cheap flights to Jeddah, cheap air tickets, cheap flight tickets, cheapest flight deals, cheapest air ticket deals, cheap travel shop, book flight online, booking flight online, book cheap flight, book online cheap flight, book flight online"&gt;</t>
  </si>
  <si>
    <t>gt metrix</t>
  </si>
  <si>
    <t>site map</t>
  </si>
  <si>
    <t>error 404</t>
  </si>
  <si>
    <t>css and script  type remove</t>
  </si>
  <si>
    <t>page name</t>
  </si>
  <si>
    <t>about-us</t>
  </si>
  <si>
    <t>gif to mp4</t>
  </si>
  <si>
    <t>alt tag value</t>
  </si>
  <si>
    <t>html tab</t>
  </si>
  <si>
    <t>&lt;html lang="en-GB"&gt;</t>
  </si>
  <si>
    <t>add blog page</t>
  </si>
  <si>
    <t>dead link remove</t>
  </si>
  <si>
    <t>https://www.figma.com/file/YtFFvMViUdJuKq73y2voDf/Fly-360?node-id=725%3A913</t>
  </si>
  <si>
    <t>remove js &amp;  css link witch are not working on home page</t>
  </si>
  <si>
    <t>css minify</t>
  </si>
  <si>
    <t>https://www.minifier.org/</t>
  </si>
  <si>
    <t>https://cssminifier.com/</t>
  </si>
  <si>
    <t>https://www.uselectholidays.com/Home/Index</t>
  </si>
  <si>
    <t>https://www.makemytrip.com/</t>
  </si>
  <si>
    <t>https://hotel.yatra.com/</t>
  </si>
  <si>
    <t>https://www.trivago.in/</t>
  </si>
  <si>
    <t>https://www.goibibo.com/</t>
  </si>
  <si>
    <t>travel site india</t>
  </si>
  <si>
    <t>travel site globle</t>
  </si>
  <si>
    <t>https://www.booking.com/</t>
  </si>
  <si>
    <t>zeetravel</t>
  </si>
  <si>
    <t>Tamam Travel b2b</t>
  </si>
  <si>
    <t>Tamam travel b2c</t>
  </si>
  <si>
    <t>Worldwideflight</t>
  </si>
  <si>
    <t>http://122.176.74.110:8174/tamamtravelsb2b/</t>
  </si>
  <si>
    <t>http://122.176.74.110:8174/tamamtravels/Home.html</t>
  </si>
  <si>
    <t>http://122.176.74.110:8174/worldwideflight/</t>
  </si>
  <si>
    <t>bluelotusvacations</t>
  </si>
  <si>
    <t>http://122.176.74.110:8174/bluelotusvacations/</t>
  </si>
  <si>
    <t>https://elements.envato.com/</t>
  </si>
  <si>
    <t>http://122.176.74.110:8174/template2/temp1/</t>
  </si>
  <si>
    <t>http://122.176.74.110:8174/template2/temp2/</t>
  </si>
  <si>
    <t>http://122.176.74.110:8174/template2/temp3/</t>
  </si>
  <si>
    <t>http://122.176.74.110:8174/template2/temp4/</t>
  </si>
  <si>
    <t>http://122.176.74.110:8174/template2/temp5/</t>
  </si>
  <si>
    <t>http://122.176.74.110:8174/template2/temp6/</t>
  </si>
  <si>
    <t>http://122.176.74.110:8174/template2/temp7/</t>
  </si>
  <si>
    <t>http://122.176.74.110:8174/template2/temp8/</t>
  </si>
  <si>
    <t>http://122.176.74.110:8174/template2/temp9/</t>
  </si>
  <si>
    <t>http://122.176.74.110:8174/template2/temp10/</t>
  </si>
  <si>
    <t>http://122.176.74.110:8174/template2/temp11/</t>
  </si>
  <si>
    <t>http://122.176.74.110:8174/zeetravels/</t>
  </si>
  <si>
    <t>RexAirTravelandTours</t>
  </si>
  <si>
    <t>http://122.176.74.110:8174/RexAirTravelandTours/</t>
  </si>
  <si>
    <t>http://122.176.74.110:8174/afitravel/</t>
  </si>
  <si>
    <t>afitravel</t>
  </si>
  <si>
    <t>birender</t>
  </si>
  <si>
    <t>http://www.wwdmc.uk/</t>
  </si>
  <si>
    <t>quote master</t>
  </si>
  <si>
    <t>https://www.gorangatech.com/</t>
  </si>
  <si>
    <t>gorangatech</t>
  </si>
  <si>
    <t>https://www.goranga.com/</t>
  </si>
  <si>
    <t>goranga Travel</t>
  </si>
  <si>
    <t>http://193.39.255.52:1084/home/signin</t>
  </si>
  <si>
    <t>extranet</t>
  </si>
  <si>
    <t>https://myhublite.com/</t>
  </si>
  <si>
    <t>myhublite</t>
  </si>
  <si>
    <t>https://www.wwdmc.com/</t>
  </si>
  <si>
    <t>wwdmc</t>
  </si>
  <si>
    <t xml:space="preserve">b2b dmc </t>
  </si>
  <si>
    <t>http://193.39.255.52:1009/</t>
  </si>
  <si>
    <t>buildxtra.in</t>
  </si>
  <si>
    <t>jit123</t>
  </si>
  <si>
    <t>pwd</t>
  </si>
  <si>
    <t>http://www.giatravel.co.uk/</t>
  </si>
  <si>
    <t>https://scuttlr.com/</t>
  </si>
  <si>
    <t>https://www.crown-travel.co.uk/</t>
  </si>
  <si>
    <t>https://www.clicknbook.co.uk/</t>
  </si>
  <si>
    <t>forapproval</t>
  </si>
  <si>
    <t>https://www.bluelotusvacations.uk/</t>
  </si>
  <si>
    <t>http://onecalltravels.com/</t>
  </si>
  <si>
    <t>https://www.stunningholiday.co.uk/</t>
  </si>
  <si>
    <t>https://www.skyworldtravel.uk/</t>
  </si>
  <si>
    <t>https://www.lookandfly.co.uk/</t>
  </si>
  <si>
    <t>https://www.zeetravels.co.uk/</t>
  </si>
  <si>
    <t>https://www.iconfinder.com/search?q=avtear</t>
  </si>
  <si>
    <t>ICON</t>
  </si>
  <si>
    <t>https://unminify.com/</t>
  </si>
  <si>
    <t>UNMINIFY</t>
  </si>
  <si>
    <t>BUTTON EFFECT</t>
  </si>
  <si>
    <t>http://ianlunn.github.io/Hover/</t>
  </si>
  <si>
    <t>http://simbyone.com/demo/30-css-hover-effects-for-buttons/</t>
  </si>
  <si>
    <t>BOX SHEDOW</t>
  </si>
  <si>
    <t>https://www.cssmatic.com/box-shadow</t>
  </si>
  <si>
    <t>HOVER CSS3</t>
  </si>
  <si>
    <t>https://ianlunn.github.io/Hover/</t>
  </si>
  <si>
    <t>https://lokesh-coder.github.io/pretty-checkbox/</t>
  </si>
  <si>
    <t>CHECKBOX LIST LINK</t>
  </si>
  <si>
    <t>http://www.bestjquery.com/lab/testimonials-showcase/</t>
  </si>
  <si>
    <t>TESTIMONIAL LINK</t>
  </si>
  <si>
    <t>http://testsize.com/</t>
  </si>
  <si>
    <t>HIGH RESULATION 1920-600</t>
  </si>
  <si>
    <t>https://codepen.io/Sp00ky/pen/zBZZvq</t>
  </si>
  <si>
    <t>codepen acordion</t>
  </si>
  <si>
    <t>bootstrap accordion</t>
  </si>
  <si>
    <t>https://bootsnipp.com/tags/accordion</t>
  </si>
  <si>
    <t>https://www.flaticon.com/</t>
  </si>
  <si>
    <t>html123$</t>
  </si>
  <si>
    <t>https://www.adobe.com/express/create/logo</t>
  </si>
  <si>
    <t>ForHtmlApproval-52</t>
  </si>
  <si>
    <t>February</t>
  </si>
  <si>
    <t>DBSRTravelsb2c</t>
  </si>
  <si>
    <t>DBSRTravelsb2b</t>
  </si>
  <si>
    <t>TravelinSky</t>
  </si>
  <si>
    <t>flybritain</t>
  </si>
  <si>
    <t>rohini</t>
  </si>
  <si>
    <t>https://www.expedia.co.in/</t>
  </si>
  <si>
    <t>https://www.crystaltravel.co.uk/</t>
  </si>
  <si>
    <t>https://www.yatra.com/</t>
  </si>
  <si>
    <t>https://www.skyscanner.co.in/</t>
  </si>
  <si>
    <t>https://www.templatemonster.com/demo/61270.html</t>
  </si>
  <si>
    <t>https://www.templatemonster.com/demo/62197.html</t>
  </si>
  <si>
    <t>https://www.amoma.com/</t>
  </si>
  <si>
    <t>https://www.templatemonster.com/category/travel-website-templates/</t>
  </si>
  <si>
    <t>travel templatge</t>
  </si>
  <si>
    <t>https://www.travelocity.com/</t>
  </si>
  <si>
    <t>https://www.skyparksecure.com/</t>
  </si>
  <si>
    <t>https://www.priceline.com/?tab=hotels</t>
  </si>
  <si>
    <t>TRAVEL SITES</t>
  </si>
  <si>
    <t>dmcsquare</t>
  </si>
  <si>
    <t>https://gorangatechltd.atlassian.net/jira/your-work</t>
  </si>
  <si>
    <t>GTech123$</t>
  </si>
  <si>
    <t>pc</t>
  </si>
  <si>
    <t>https://speckyboy.com/open-source-css-javascript-select-box-snippets/</t>
  </si>
  <si>
    <t>name</t>
  </si>
  <si>
    <t>link</t>
  </si>
  <si>
    <t>select box</t>
  </si>
  <si>
    <t>color change HEXA TO RGBA</t>
  </si>
  <si>
    <t>https://www.webpagefx.com/web-design/hex-to-rgb/</t>
  </si>
  <si>
    <t>https://wrapbootstrap.com/</t>
  </si>
  <si>
    <t xml:space="preserve">https://wrappixel.com/demos/admin-templates/material-pro/material/index.html </t>
  </si>
  <si>
    <t>WEBSITE REFERENCE</t>
  </si>
  <si>
    <t>https://colorlib.com/wp/free-travel-website-templates/</t>
  </si>
  <si>
    <t>42 templae link</t>
  </si>
  <si>
    <t>https://themeforest.net/category/site-templates/retail/travel</t>
  </si>
  <si>
    <t>100 templae link</t>
  </si>
  <si>
    <t>http://preview.themeforest.net/item/star-travel-travel-tour-hotel-booking-html5-template/full_screen_preview/21022539?_ga=2.48009831.1510143638.1565271677-1793605027.1562331210</t>
  </si>
  <si>
    <t>8 templae link</t>
  </si>
  <si>
    <t>https://www.priceline.com/?tab=vacations</t>
  </si>
  <si>
    <t>https://www.google.com/flights#flt=/m/0dlv0..2019-07-04*./m/0dlv0.2019-07-08;c:INR;e:1;ls:1w;sd:0;t:h</t>
  </si>
  <si>
    <t>https://www.trip.com/</t>
  </si>
  <si>
    <t>https://elements.envato.com/web-templates/travel+landing+page</t>
  </si>
  <si>
    <t>https://www.udemy.com/course/agile-scrum-agile-management-scrum-master/</t>
  </si>
  <si>
    <t>https://www.udemy.com/user/mostafa-3260/</t>
  </si>
  <si>
    <t>https://www.coursera.org/articles/scrum-master-vs-project-manager</t>
  </si>
  <si>
    <t>scurm master</t>
  </si>
  <si>
    <t>https://www.figma.com/</t>
  </si>
  <si>
    <t>figma link photoshop</t>
  </si>
  <si>
    <t>https://www.happyfares.in/</t>
  </si>
  <si>
    <t>tmplate design</t>
  </si>
  <si>
    <t>holiday mart</t>
  </si>
  <si>
    <t>scuttlr b2b</t>
  </si>
  <si>
    <t>Fare Globe</t>
  </si>
  <si>
    <t>http://193.39.255.52:2006/1B2B/DBSRTravelsb2b/home.html</t>
  </si>
  <si>
    <t>http://193.39.255.52:2006/DBSRTravels/home.html</t>
  </si>
  <si>
    <t>http://193.39.255.52:2006/TravelinSky/home.html</t>
  </si>
  <si>
    <t>http://193.39.255.52:2004/</t>
  </si>
  <si>
    <t>https://www.flybritain.co.uk/</t>
  </si>
  <si>
    <t>http://dmcsquare.com/</t>
  </si>
  <si>
    <t>http://fareglobe.co.uk/</t>
  </si>
  <si>
    <t>https://www.xml-sitemaps.com/</t>
  </si>
  <si>
    <t>sitemap</t>
  </si>
  <si>
    <t>https://smallseotools.com/robots-txt-generator/</t>
  </si>
  <si>
    <t>robots txt</t>
  </si>
  <si>
    <t>londonstartravel</t>
  </si>
  <si>
    <t>temp1</t>
  </si>
  <si>
    <t>londonstartravelb2b</t>
  </si>
  <si>
    <t>template/temp6/</t>
  </si>
  <si>
    <t>GalaxyFares</t>
  </si>
  <si>
    <t>http://193.39.255.52:2006/flybritain/index.html</t>
  </si>
  <si>
    <t>http://193.39.255.52:2006/holidaymart/home.html</t>
  </si>
  <si>
    <t>holidaybreakz5</t>
  </si>
  <si>
    <t>new</t>
  </si>
  <si>
    <t>http://193.39.255.52:2006/londonstartravel/home.html</t>
  </si>
  <si>
    <t>http://193.39.255.52:2006/GalaxyFares/Home.html</t>
  </si>
  <si>
    <t>http://193.39.255.52:2006/holidaybreakz5/home.html</t>
  </si>
  <si>
    <t>Nexus Travel</t>
  </si>
  <si>
    <t>temp6</t>
  </si>
  <si>
    <t>temp4</t>
  </si>
  <si>
    <t>https://www.flytoconnect.com/</t>
  </si>
  <si>
    <t>Nexus Travelb2b</t>
  </si>
  <si>
    <t>temp2</t>
  </si>
  <si>
    <t>http://193.39.255.52:2006/NexusTravel/home.html</t>
  </si>
  <si>
    <t>https://corporate.scuttlr.com/agent</t>
  </si>
  <si>
    <t>KingstonTravelLtd</t>
  </si>
  <si>
    <t>g price 24</t>
  </si>
  <si>
    <t>qty</t>
  </si>
  <si>
    <t>total</t>
  </si>
  <si>
    <t>p charg</t>
  </si>
  <si>
    <t>delv value</t>
  </si>
  <si>
    <t>carat</t>
  </si>
  <si>
    <t>flightsbridge</t>
  </si>
  <si>
    <t>http://193.39.255.52:2006/flightsbridge/</t>
  </si>
  <si>
    <t>http://193.39.255.52:2006/KingstonTravel/</t>
  </si>
  <si>
    <t>Hejozati Travelb2b</t>
  </si>
  <si>
    <t>WideroomsTravel</t>
  </si>
  <si>
    <t>june</t>
  </si>
  <si>
    <t xml:space="preserve">Ayo Travels </t>
  </si>
  <si>
    <t>http://193.39.255.52:2006//1B2B/HejozatiTravelb2b/index.html</t>
  </si>
  <si>
    <t>http://193.39.255.52:2006/WideroomsTravel/</t>
  </si>
  <si>
    <t>temp12 temp6</t>
  </si>
  <si>
    <t>http://193.39.255.52:2006/dmcsquare/</t>
  </si>
  <si>
    <t>http://193.39.255.52:2006/AyoTravels/</t>
  </si>
  <si>
    <t>Kabayan Travel</t>
  </si>
  <si>
    <t>http://holidaysdeck.com/Home/Index</t>
  </si>
  <si>
    <t>https://www.flightsbridge.co.uk/</t>
  </si>
  <si>
    <t>antictrip</t>
  </si>
  <si>
    <t>https://www.flightsbridge.com/</t>
  </si>
  <si>
    <t>https://antictrip.co.uk/</t>
  </si>
  <si>
    <t>Paradise Park</t>
  </si>
  <si>
    <t>temp12</t>
  </si>
  <si>
    <t>Luxury Villa Holidays</t>
  </si>
  <si>
    <t>Rihla b2b</t>
  </si>
  <si>
    <t>vinod</t>
  </si>
  <si>
    <t>phil sir</t>
  </si>
  <si>
    <t>holidayair</t>
  </si>
  <si>
    <t>https://www.worldflightvibes.com/</t>
  </si>
  <si>
    <t>http://193.39.255.52:2006/ParadisePark/</t>
  </si>
  <si>
    <t>http://193.39.255.52:2006/scuttlr6/</t>
  </si>
  <si>
    <t>http://193.39.255.52:2006/KabayanTravel/</t>
  </si>
  <si>
    <t>http://193.39.255.52:2006/1B2B/Rihlab2b/index.html</t>
  </si>
  <si>
    <t>http://193.39.255.52:2006/1B2B/NexusTravelb2b/</t>
  </si>
  <si>
    <t>http://193.39.255.52:2006/1B2B/londonstartravelb2b/</t>
  </si>
  <si>
    <t>http://193.39.255.52:2006/1B2B/scuttlrb2b/</t>
  </si>
  <si>
    <t>http://193.39.255.52:2006/LuxuryVillaHolidays/</t>
  </si>
  <si>
    <t>scuttlr6</t>
  </si>
  <si>
    <t>http://193.39.255.52:2006/holidayair/</t>
  </si>
  <si>
    <t>https://holidayair.com/</t>
  </si>
  <si>
    <t>https://www.worldflightvibes.com/help-and-support#faqs</t>
  </si>
  <si>
    <t xml:space="preserve"> </t>
  </si>
  <si>
    <t>https://villaholidaysltd.zeevou.direct/</t>
  </si>
  <si>
    <t>http://euro.scuttlr.com/#</t>
  </si>
  <si>
    <t>https://pixabay.com/</t>
  </si>
  <si>
    <t>https://www.pexels.com/</t>
  </si>
  <si>
    <t>https://unsplash.com/</t>
  </si>
  <si>
    <t>https://www.freepik.com/</t>
  </si>
  <si>
    <t>free images link</t>
  </si>
  <si>
    <t xml:space="preserve">rohini </t>
  </si>
  <si>
    <t>sumit</t>
  </si>
  <si>
    <t>https://www.dbsrtravels.com/</t>
  </si>
  <si>
    <t>https://www.travelinsky.com/</t>
  </si>
  <si>
    <t>https://agents.dbsrtravels.com/</t>
  </si>
  <si>
    <t>https://www.galaxyfares.com/</t>
  </si>
  <si>
    <t>https://www.holidaybreakz.co.uk/</t>
  </si>
  <si>
    <t>sumit/rohini</t>
  </si>
  <si>
    <t>b2b</t>
  </si>
  <si>
    <t>CapitalFlightsLtd</t>
  </si>
  <si>
    <t>temp5</t>
  </si>
  <si>
    <t>robots</t>
  </si>
  <si>
    <t>https://store.iata.org/ieccacfree</t>
  </si>
  <si>
    <t>ATOL</t>
  </si>
  <si>
    <t>IATA</t>
  </si>
  <si>
    <t>https://travelsites.com/</t>
  </si>
  <si>
    <t>Flyglobe</t>
  </si>
  <si>
    <t>flybritan</t>
  </si>
  <si>
    <t>The Flightsweb Ltd</t>
  </si>
  <si>
    <t>http://193.39.255.52:2006/Flightsweb/</t>
  </si>
  <si>
    <t>http://193.39.255.52:2006/Flyglobe/</t>
  </si>
  <si>
    <t>http://193.39.255.52:2006/CapitalFlightsLtd/</t>
  </si>
  <si>
    <t>Nov</t>
  </si>
  <si>
    <t>worldskytrip</t>
  </si>
  <si>
    <t>flight loader in footer</t>
  </si>
  <si>
    <t>just2travel</t>
  </si>
  <si>
    <t>Dec</t>
  </si>
  <si>
    <t>cost</t>
  </si>
  <si>
    <t>value</t>
  </si>
  <si>
    <t>margin</t>
  </si>
  <si>
    <t>birdtravel</t>
  </si>
  <si>
    <t>http://193.39.255.52:2006/template/temp1/</t>
  </si>
  <si>
    <t>http://193.39.255.52:2006/template/temp2/home.html</t>
  </si>
  <si>
    <t>http://193.39.255.52:2006/template/temp3/home.html</t>
  </si>
  <si>
    <t>http://193.39.255.52:2006/template/temp4/home.html</t>
  </si>
  <si>
    <t>http://193.39.255.52:2006/template/temp5/home.html</t>
  </si>
  <si>
    <t>http://193.39.255.52:2006/template/temp6/home.html</t>
  </si>
  <si>
    <t>http://193.39.255.52:2006/template2/temp1/home.html</t>
  </si>
  <si>
    <t>http://193.39.255.52:2006/template2/temp2/home.html</t>
  </si>
  <si>
    <t>http://193.39.255.52:2006/template2/temp3/home.html</t>
  </si>
  <si>
    <t>http://193.39.255.52:2006/template2/temp4/home.html</t>
  </si>
  <si>
    <t>http://193.39.255.52:2006/template2/temp5/home.html</t>
  </si>
  <si>
    <t>http://193.39.255.52:2006/template2/temp6/home.html</t>
  </si>
  <si>
    <t>http://193.39.255.52:2006/template2/temp7/home.html</t>
  </si>
  <si>
    <t>http://193.39.255.52:2006/template2/temp8/home.html</t>
  </si>
  <si>
    <t>http://193.39.255.52:2006/template2/temp9/home.html</t>
  </si>
  <si>
    <t>http://193.39.255.52:2006/template2/temp10/home.html</t>
  </si>
  <si>
    <t>http://193.39.255.52:2006/template2/temp11/home.html</t>
  </si>
  <si>
    <t>http://193.39.255.52:2006/template2/temp12/home.html</t>
  </si>
  <si>
    <t>http://193.39.255.52:2006/template2/temp13/home.html</t>
  </si>
  <si>
    <t>http://193.39.255.52:2006/template2/temp14/index.html</t>
  </si>
  <si>
    <t>http://193.39.255.52:2006/template2/temp15/index.html</t>
  </si>
  <si>
    <t>http://193.39.255.52:2006/flytoconnect7/index.html</t>
  </si>
  <si>
    <t>http://193.39.255.52:2006/flytoconnect7/FlightResult.html</t>
  </si>
  <si>
    <t>http://193.39.255.52:2006/flytoconnect7/Flightbooking.html</t>
  </si>
  <si>
    <t>http://193.39.255.52:2006/flytoconnect7/HotelResult.html</t>
  </si>
  <si>
    <t>0-3</t>
  </si>
  <si>
    <t>3--6</t>
  </si>
  <si>
    <t>6--9</t>
  </si>
  <si>
    <t>9--12</t>
  </si>
  <si>
    <t>12--15</t>
  </si>
  <si>
    <t>15--20</t>
  </si>
  <si>
    <t>https://skyjoytravels.com/index.php</t>
  </si>
  <si>
    <t>phil sir link</t>
  </si>
  <si>
    <t>https://openairfare.com/</t>
  </si>
  <si>
    <t>https://www.malindoair.com/in/</t>
  </si>
  <si>
    <t>https://pickyourtrail.com/</t>
  </si>
  <si>
    <t>https://invoicing.xero.com/</t>
  </si>
  <si>
    <t>&lt;meta name="description" content="We have some amazing flight and hotel deals to number of city around the world. Book your air tickets and hotels with best offers apply with travel hub ltd." /&gt;</t>
  </si>
  <si>
    <t>&lt;meta name="keywords" content="Flight, Travelhubltd, Hotel Deals, Online Booking UK" /&gt;</t>
  </si>
  <si>
    <t>https://getcssscan.com/css-box-shadow-examples</t>
  </si>
  <si>
    <t>https://www.giftofspeed.com/css-compressor/</t>
  </si>
  <si>
    <t>css unminify by phil sir</t>
  </si>
  <si>
    <t>http://193.39.255.52:1038/Home/Index</t>
  </si>
  <si>
    <t>bab al umrah</t>
  </si>
  <si>
    <t>http://www.junetravel.co.uk/</t>
  </si>
  <si>
    <t>febuary</t>
  </si>
  <si>
    <t>june travel</t>
  </si>
  <si>
    <t>Stunning holidays</t>
  </si>
  <si>
    <t>s p</t>
  </si>
  <si>
    <t>t c</t>
  </si>
  <si>
    <t>https://fontawesome.com/v5/icons/dollar-sign?f=classic&amp;s=solid</t>
  </si>
  <si>
    <t>font awesome 5.00</t>
  </si>
  <si>
    <t>https://www.aconvert.com/image/png-to-svg/</t>
  </si>
  <si>
    <t>https://chat.openai.com/chat</t>
  </si>
  <si>
    <t>chat openai</t>
  </si>
  <si>
    <t>png to svg</t>
  </si>
  <si>
    <t>https://products.groupdocs.app/conversion/png-to-svg</t>
  </si>
  <si>
    <t>https://icomoon.io/app/#/select</t>
  </si>
  <si>
    <t>svg icon</t>
  </si>
  <si>
    <t>https://cubic-bezier.com/#.65,.37,.83,.61</t>
  </si>
  <si>
    <t>for animation 79</t>
  </si>
  <si>
    <t>https://css-tricks.com/snippets/html/glyphs/</t>
  </si>
  <si>
    <t>css html symble code</t>
  </si>
  <si>
    <t>AirgrooveTravels</t>
  </si>
  <si>
    <t>temp14</t>
  </si>
  <si>
    <t>vinod kumar yadav</t>
  </si>
  <si>
    <t>https://fontawesome.com/v5/search?q=cloud&amp;o=r</t>
  </si>
  <si>
    <t>FareForYou</t>
  </si>
  <si>
    <t>temp8</t>
  </si>
  <si>
    <t>Skywizard</t>
  </si>
  <si>
    <t>https://www.freepik.com/search?format=search&amp;query=png%20icon</t>
  </si>
  <si>
    <t>https://www.iconarchive.com/</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</si>
</sst>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theme="1"/>
      <name val="Calibri"/>
      <family val="2"/>
      <scheme val="minor"/>
    </font>
    <font>
      <b/>
      <sz val="11"/>
      <color theme="1"/>
      <name val="Calibri"/>
      <family val="2"/>
      <scheme val="minor"/>
    </font>
    <font>
      <u/>
      <sz val="11"/>
      <color theme="10"/>
      <name val="Calibri"/>
      <family val="2"/>
      <scheme val="minor"/>
    </font>
    <font>
      <b/>
      <sz val="11"/>
      <color theme="0"/>
      <name val="Calibri"/>
      <family val="2"/>
      <scheme val="minor"/>
    </font>
    <font>
      <sz val="11"/>
      <color theme="0"/>
      <name val="Calibri"/>
      <family val="2"/>
      <scheme val="minor"/>
    </font>
    <font>
      <b/>
      <i/>
      <sz val="11"/>
      <color theme="1"/>
      <name val="Calibri"/>
      <family val="2"/>
      <scheme val="minor"/>
    </font>
    <font>
      <i/>
      <sz val="11"/>
      <color theme="1"/>
      <name val="Calibri"/>
      <family val="2"/>
      <scheme val="minor"/>
    </font>
    <font>
      <b/>
      <sz val="11"/>
      <color rgb="FFFF0000"/>
      <name val="Calibri"/>
      <family val="2"/>
      <scheme val="minor"/>
    </font>
    <font>
      <b/>
      <sz val="16"/>
      <color rgb="FFFF0000"/>
      <name val="Calibri"/>
      <family val="2"/>
      <scheme val="minor"/>
    </font>
    <font>
      <sz val="9"/>
      <color indexed="81"/>
      <name val="Tahoma"/>
      <family val="2"/>
    </font>
    <font>
      <b/>
      <sz val="9"/>
      <color indexed="81"/>
      <name val="Tahoma"/>
      <family val="2"/>
    </font>
    <font>
      <sz val="11"/>
      <color theme="1"/>
      <name val="Calibri"/>
      <family val="2"/>
      <scheme val="minor"/>
    </font>
    <font>
      <b/>
      <sz val="16"/>
      <color theme="1"/>
      <name val="Calibri"/>
      <family val="2"/>
      <scheme val="minor"/>
    </font>
    <font>
      <sz val="11"/>
      <color rgb="FF484848"/>
      <name val="Open Sans"/>
      <family val="2"/>
    </font>
    <font>
      <sz val="11"/>
      <color rgb="FFFF0000"/>
      <name val="Calibri"/>
      <family val="2"/>
      <scheme val="minor"/>
    </font>
    <font>
      <sz val="11"/>
      <color rgb="FF2C304D"/>
      <name val="Calibri"/>
      <family val="2"/>
    </font>
    <font>
      <sz val="18"/>
      <color rgb="FFFF0000"/>
      <name val="Calibri"/>
      <family val="2"/>
      <scheme val="minor"/>
    </font>
    <font>
      <sz val="11"/>
      <name val="Calibri"/>
      <family val="2"/>
      <scheme val="minor"/>
    </font>
    <font>
      <b/>
      <sz val="11"/>
      <name val="Calibri"/>
      <family val="2"/>
      <scheme val="minor"/>
    </font>
    <font>
      <sz val="11"/>
      <color rgb="FF000000"/>
      <name val="Calibri"/>
      <family val="2"/>
      <scheme val="minor"/>
    </font>
  </fonts>
  <fills count="5">
    <fill>
      <patternFill patternType="none"/>
    </fill>
    <fill>
      <patternFill patternType="gray125"/>
    </fill>
    <fill>
      <patternFill patternType="solid">
        <fgColor theme="1" tint="0.499984740745262"/>
        <bgColor indexed="64"/>
      </patternFill>
    </fill>
    <fill>
      <patternFill patternType="solid">
        <fgColor rgb="FFFFFF00"/>
        <bgColor indexed="64"/>
      </patternFill>
    </fill>
    <fill>
      <patternFill patternType="solid">
        <fgColor rgb="FF00B050"/>
        <bgColor indexed="64"/>
      </patternFill>
    </fill>
  </fills>
  <borders count="4">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double">
        <color indexed="64"/>
      </bottom>
      <diagonal/>
    </border>
  </borders>
  <cellStyleXfs count="3">
    <xf numFmtId="0" fontId="0" fillId="0" borderId="0"/>
    <xf numFmtId="0" fontId="2" fillId="0" borderId="0" applyNumberFormat="0" applyFill="0" applyBorder="0" applyAlignment="0" applyProtection="0"/>
    <xf numFmtId="9" fontId="11" fillId="0" borderId="0" applyFont="0" applyFill="0" applyBorder="0" applyAlignment="0" applyProtection="0"/>
  </cellStyleXfs>
  <cellXfs count="49">
    <xf numFmtId="0" fontId="0" fillId="0" borderId="0" xfId="0"/>
    <xf numFmtId="0" fontId="1" fillId="0" borderId="0" xfId="0" applyFont="1" applyAlignment="1">
      <alignment horizontal="right"/>
    </xf>
    <xf numFmtId="0" fontId="0" fillId="0" borderId="0" xfId="0" applyAlignment="1">
      <alignment horizontal="left"/>
    </xf>
    <xf numFmtId="0" fontId="1" fillId="0" borderId="0" xfId="0" applyFont="1" applyAlignment="1">
      <alignment horizontal="center"/>
    </xf>
    <xf numFmtId="0" fontId="2" fillId="0" borderId="0" xfId="1"/>
    <xf numFmtId="0" fontId="5" fillId="0" borderId="0" xfId="0" applyFont="1" applyAlignment="1">
      <alignment horizontal="center"/>
    </xf>
    <xf numFmtId="0" fontId="6" fillId="0" borderId="0" xfId="0" applyFont="1"/>
    <xf numFmtId="0" fontId="0" fillId="0" borderId="0" xfId="0" applyFont="1" applyAlignment="1">
      <alignment horizontal="right"/>
    </xf>
    <xf numFmtId="0" fontId="3" fillId="2" borderId="0" xfId="0" applyFont="1" applyFill="1" applyAlignment="1">
      <alignment horizontal="center"/>
    </xf>
    <xf numFmtId="0" fontId="3" fillId="2" borderId="0" xfId="0" applyFont="1" applyFill="1" applyAlignment="1">
      <alignment horizontal="right"/>
    </xf>
    <xf numFmtId="0" fontId="4" fillId="2" borderId="0" xfId="0" applyFont="1" applyFill="1"/>
    <xf numFmtId="0" fontId="3" fillId="2" borderId="0" xfId="0" applyFont="1" applyFill="1" applyAlignment="1">
      <alignment horizontal="left"/>
    </xf>
    <xf numFmtId="0" fontId="2" fillId="0" borderId="0" xfId="1" applyAlignment="1">
      <alignment horizontal="left"/>
    </xf>
    <xf numFmtId="0" fontId="1" fillId="0" borderId="0" xfId="0" applyFont="1" applyAlignment="1">
      <alignment horizontal="left"/>
    </xf>
    <xf numFmtId="0" fontId="0" fillId="0" borderId="0" xfId="0" applyFont="1" applyAlignment="1">
      <alignment horizontal="left"/>
    </xf>
    <xf numFmtId="0" fontId="7" fillId="0" borderId="0" xfId="0" applyFont="1" applyAlignment="1">
      <alignment horizontal="right"/>
    </xf>
    <xf numFmtId="0" fontId="0" fillId="0" borderId="0" xfId="0" applyAlignment="1">
      <alignment vertical="center"/>
    </xf>
    <xf numFmtId="0" fontId="2" fillId="0" borderId="0" xfId="1" applyAlignment="1">
      <alignment vertical="center"/>
    </xf>
    <xf numFmtId="0" fontId="1" fillId="0" borderId="0" xfId="0" applyFont="1"/>
    <xf numFmtId="0" fontId="8" fillId="0" borderId="0" xfId="0" applyFont="1" applyAlignment="1">
      <alignment horizontal="center"/>
    </xf>
    <xf numFmtId="0" fontId="0" fillId="0" borderId="0" xfId="0" applyAlignment="1">
      <alignment horizontal="right"/>
    </xf>
    <xf numFmtId="0" fontId="4" fillId="2" borderId="0" xfId="0" applyFont="1" applyFill="1" applyAlignment="1">
      <alignment horizontal="center"/>
    </xf>
    <xf numFmtId="0" fontId="4" fillId="2" borderId="0" xfId="0" applyFont="1" applyFill="1" applyAlignment="1">
      <alignment horizontal="left"/>
    </xf>
    <xf numFmtId="14" fontId="0" fillId="0" borderId="0" xfId="0" applyNumberFormat="1"/>
    <xf numFmtId="16" fontId="0" fillId="0" borderId="0" xfId="0" applyNumberFormat="1"/>
    <xf numFmtId="9" fontId="0" fillId="0" borderId="0" xfId="2" applyNumberFormat="1" applyFont="1"/>
    <xf numFmtId="9" fontId="0" fillId="0" borderId="0" xfId="0" applyNumberFormat="1"/>
    <xf numFmtId="0" fontId="0" fillId="0" borderId="0" xfId="0" applyAlignment="1">
      <alignment horizontal="center"/>
    </xf>
    <xf numFmtId="10" fontId="0" fillId="0" borderId="0" xfId="0" applyNumberFormat="1"/>
    <xf numFmtId="0" fontId="13" fillId="0" borderId="0" xfId="0" applyFont="1" applyAlignment="1">
      <alignment horizontal="center" vertical="center" wrapText="1"/>
    </xf>
    <xf numFmtId="0" fontId="7" fillId="0" borderId="0" xfId="0" applyFont="1" applyAlignment="1"/>
    <xf numFmtId="0" fontId="14" fillId="0" borderId="0" xfId="0" applyFont="1"/>
    <xf numFmtId="0" fontId="0" fillId="3" borderId="0" xfId="0" applyFill="1"/>
    <xf numFmtId="0" fontId="1" fillId="3" borderId="0" xfId="0" applyFont="1" applyFill="1"/>
    <xf numFmtId="15" fontId="1" fillId="0" borderId="0" xfId="0" applyNumberFormat="1" applyFont="1" applyAlignment="1">
      <alignment horizontal="left"/>
    </xf>
    <xf numFmtId="0" fontId="8" fillId="0" borderId="0" xfId="0" applyFont="1" applyAlignment="1">
      <alignment horizontal="left"/>
    </xf>
    <xf numFmtId="0" fontId="15" fillId="0" borderId="0" xfId="0" applyFont="1" applyAlignment="1">
      <alignment vertical="center"/>
    </xf>
    <xf numFmtId="0" fontId="16" fillId="0" borderId="0" xfId="0" applyFont="1"/>
    <xf numFmtId="0" fontId="7" fillId="0" borderId="0" xfId="0" applyFont="1"/>
    <xf numFmtId="0" fontId="17" fillId="0" borderId="0" xfId="0" applyFont="1"/>
    <xf numFmtId="0" fontId="18" fillId="0" borderId="0" xfId="0" applyFont="1"/>
    <xf numFmtId="0" fontId="0" fillId="0" borderId="0" xfId="0" applyFont="1"/>
    <xf numFmtId="0" fontId="19" fillId="0" borderId="0" xfId="0" applyFont="1" applyAlignment="1">
      <alignment vertical="center" wrapText="1"/>
    </xf>
    <xf numFmtId="0" fontId="1" fillId="4" borderId="0" xfId="0" applyFont="1" applyFill="1"/>
    <xf numFmtId="2" fontId="0" fillId="0" borderId="0" xfId="0" applyNumberFormat="1"/>
    <xf numFmtId="0" fontId="0" fillId="0" borderId="3" xfId="0" applyBorder="1"/>
    <xf numFmtId="0" fontId="4" fillId="2" borderId="1" xfId="0" applyFont="1" applyFill="1" applyBorder="1" applyAlignment="1">
      <alignment horizontal="center"/>
    </xf>
    <xf numFmtId="0" fontId="4" fillId="2" borderId="2" xfId="0" applyFont="1" applyFill="1" applyBorder="1" applyAlignment="1">
      <alignment horizontal="center"/>
    </xf>
    <xf numFmtId="0" fontId="12" fillId="0" borderId="0" xfId="0" applyFont="1" applyAlignment="1">
      <alignment horizontal="center"/>
    </xf>
  </cellXfs>
  <cellStyles count="3">
    <cellStyle name="Hyperlink" xfId="1"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hiiliyetravel.com/" TargetMode="External"/><Relationship Id="rId21" Type="http://schemas.openxmlformats.org/officeDocument/2006/relationships/hyperlink" Target="http://122.176.74.110:8096/" TargetMode="External"/><Relationship Id="rId42" Type="http://schemas.openxmlformats.org/officeDocument/2006/relationships/hyperlink" Target="http://122.176.74.110:8142/" TargetMode="External"/><Relationship Id="rId63" Type="http://schemas.openxmlformats.org/officeDocument/2006/relationships/hyperlink" Target="http://122.176.74.110:8150/" TargetMode="External"/><Relationship Id="rId84" Type="http://schemas.openxmlformats.org/officeDocument/2006/relationships/hyperlink" Target="http://193.39.255.52:82/" TargetMode="External"/><Relationship Id="rId138" Type="http://schemas.openxmlformats.org/officeDocument/2006/relationships/hyperlink" Target="http://193.39.255.52:1018/" TargetMode="External"/><Relationship Id="rId159" Type="http://schemas.openxmlformats.org/officeDocument/2006/relationships/hyperlink" Target="http://193.39.255.52:1046/Home/Index" TargetMode="External"/><Relationship Id="rId107" Type="http://schemas.openxmlformats.org/officeDocument/2006/relationships/hyperlink" Target="https://www.neptunetravel.co.uk/" TargetMode="External"/><Relationship Id="rId11" Type="http://schemas.openxmlformats.org/officeDocument/2006/relationships/hyperlink" Target="http://122.176.74.110:8122/" TargetMode="External"/><Relationship Id="rId32" Type="http://schemas.openxmlformats.org/officeDocument/2006/relationships/hyperlink" Target="http://122.176.74.110:8133/" TargetMode="External"/><Relationship Id="rId53" Type="http://schemas.openxmlformats.org/officeDocument/2006/relationships/hyperlink" Target="http://122.176.74.110:8152/" TargetMode="External"/><Relationship Id="rId74" Type="http://schemas.openxmlformats.org/officeDocument/2006/relationships/hyperlink" Target="http://122.176.74.110:8171/" TargetMode="External"/><Relationship Id="rId128" Type="http://schemas.openxmlformats.org/officeDocument/2006/relationships/hyperlink" Target="https://gtmetrix.com/" TargetMode="External"/><Relationship Id="rId149" Type="http://schemas.openxmlformats.org/officeDocument/2006/relationships/hyperlink" Target="http://193.39.255.52:1031/" TargetMode="External"/><Relationship Id="rId5" Type="http://schemas.openxmlformats.org/officeDocument/2006/relationships/hyperlink" Target="http://122.176.74.110:8130/" TargetMode="External"/><Relationship Id="rId95" Type="http://schemas.openxmlformats.org/officeDocument/2006/relationships/hyperlink" Target="http://122.176.74.110:8174/Tawfiq/login.html" TargetMode="External"/><Relationship Id="rId160" Type="http://schemas.openxmlformats.org/officeDocument/2006/relationships/hyperlink" Target="http://193.39.255.52:1047/Home/Index" TargetMode="External"/><Relationship Id="rId22" Type="http://schemas.openxmlformats.org/officeDocument/2006/relationships/hyperlink" Target="http://122.176.74.110:8097/" TargetMode="External"/><Relationship Id="rId43" Type="http://schemas.openxmlformats.org/officeDocument/2006/relationships/hyperlink" Target="http://122.176.74.110:8143/" TargetMode="External"/><Relationship Id="rId64" Type="http://schemas.openxmlformats.org/officeDocument/2006/relationships/hyperlink" Target="http://122.176.74.110:8162/" TargetMode="External"/><Relationship Id="rId118" Type="http://schemas.openxmlformats.org/officeDocument/2006/relationships/hyperlink" Target="http://cheaptravelshop.co.uk/" TargetMode="External"/><Relationship Id="rId139" Type="http://schemas.openxmlformats.org/officeDocument/2006/relationships/hyperlink" Target="http://193.39.255.52:1019/" TargetMode="External"/><Relationship Id="rId85" Type="http://schemas.openxmlformats.org/officeDocument/2006/relationships/hyperlink" Target="http://193.39.255.52:83/" TargetMode="External"/><Relationship Id="rId150" Type="http://schemas.openxmlformats.org/officeDocument/2006/relationships/hyperlink" Target="http://193.39.255.52:1032/" TargetMode="External"/><Relationship Id="rId12" Type="http://schemas.openxmlformats.org/officeDocument/2006/relationships/hyperlink" Target="http://122.176.74.110:8121/" TargetMode="External"/><Relationship Id="rId33" Type="http://schemas.openxmlformats.org/officeDocument/2006/relationships/hyperlink" Target="http://122.176.74.110:8134/" TargetMode="External"/><Relationship Id="rId108" Type="http://schemas.openxmlformats.org/officeDocument/2006/relationships/hyperlink" Target="http://www.apniflight.co.uk/" TargetMode="External"/><Relationship Id="rId129" Type="http://schemas.openxmlformats.org/officeDocument/2006/relationships/hyperlink" Target="https://tools.pingdom.com/" TargetMode="External"/><Relationship Id="rId54" Type="http://schemas.openxmlformats.org/officeDocument/2006/relationships/hyperlink" Target="http://122.176.74.110:8153/" TargetMode="External"/><Relationship Id="rId70" Type="http://schemas.openxmlformats.org/officeDocument/2006/relationships/hyperlink" Target="http://122.176.74.110:8168/" TargetMode="External"/><Relationship Id="rId75" Type="http://schemas.openxmlformats.org/officeDocument/2006/relationships/hyperlink" Target="http://122.176.74.110:8172/" TargetMode="External"/><Relationship Id="rId91" Type="http://schemas.openxmlformats.org/officeDocument/2006/relationships/hyperlink" Target="http://193.39.255.52:89/" TargetMode="External"/><Relationship Id="rId96" Type="http://schemas.openxmlformats.org/officeDocument/2006/relationships/hyperlink" Target="http://122.176.74.110:8174/DaleelB2B/login.html" TargetMode="External"/><Relationship Id="rId140" Type="http://schemas.openxmlformats.org/officeDocument/2006/relationships/hyperlink" Target="http://193.39.255.52:1021/" TargetMode="External"/><Relationship Id="rId145" Type="http://schemas.openxmlformats.org/officeDocument/2006/relationships/hyperlink" Target="http://193.39.255.52:1026/" TargetMode="External"/><Relationship Id="rId161" Type="http://schemas.openxmlformats.org/officeDocument/2006/relationships/hyperlink" Target="http://193.39.255.52:1049/" TargetMode="External"/><Relationship Id="rId166" Type="http://schemas.openxmlformats.org/officeDocument/2006/relationships/hyperlink" Target="http://193.39.255.52:1054/" TargetMode="External"/><Relationship Id="rId1" Type="http://schemas.openxmlformats.org/officeDocument/2006/relationships/hyperlink" Target="http://www.tourorganiser.com/Login.aspx" TargetMode="External"/><Relationship Id="rId6" Type="http://schemas.openxmlformats.org/officeDocument/2006/relationships/hyperlink" Target="http://122.176.74.110:8128/" TargetMode="External"/><Relationship Id="rId23" Type="http://schemas.openxmlformats.org/officeDocument/2006/relationships/hyperlink" Target="http://122.176.74.110:8098/" TargetMode="External"/><Relationship Id="rId28" Type="http://schemas.openxmlformats.org/officeDocument/2006/relationships/hyperlink" Target="http://122.176.74.110:8084/" TargetMode="External"/><Relationship Id="rId49" Type="http://schemas.openxmlformats.org/officeDocument/2006/relationships/hyperlink" Target="http://122.176.74.110:8149/" TargetMode="External"/><Relationship Id="rId114" Type="http://schemas.openxmlformats.org/officeDocument/2006/relationships/hyperlink" Target="https://www.pandrtravel.co.uk/" TargetMode="External"/><Relationship Id="rId119" Type="http://schemas.openxmlformats.org/officeDocument/2006/relationships/hyperlink" Target="http://holidaybreakz.co.uk/" TargetMode="External"/><Relationship Id="rId44" Type="http://schemas.openxmlformats.org/officeDocument/2006/relationships/hyperlink" Target="http://122.176.74.110:8144/" TargetMode="External"/><Relationship Id="rId60" Type="http://schemas.openxmlformats.org/officeDocument/2006/relationships/hyperlink" Target="http://122.176.74.110:8159/" TargetMode="External"/><Relationship Id="rId65" Type="http://schemas.openxmlformats.org/officeDocument/2006/relationships/hyperlink" Target="http://122.176.74.110:8163/" TargetMode="External"/><Relationship Id="rId81" Type="http://schemas.openxmlformats.org/officeDocument/2006/relationships/hyperlink" Target="http://122.176.74.110:8178/" TargetMode="External"/><Relationship Id="rId86" Type="http://schemas.openxmlformats.org/officeDocument/2006/relationships/hyperlink" Target="http://193.39.255.52:84/" TargetMode="External"/><Relationship Id="rId130" Type="http://schemas.openxmlformats.org/officeDocument/2006/relationships/hyperlink" Target="http://bookings.jmtravelandtours.co.uk/" TargetMode="External"/><Relationship Id="rId135" Type="http://schemas.openxmlformats.org/officeDocument/2006/relationships/hyperlink" Target="http://193.39.255.52:1015/" TargetMode="External"/><Relationship Id="rId151" Type="http://schemas.openxmlformats.org/officeDocument/2006/relationships/hyperlink" Target="http://193.39.255.52:1033/" TargetMode="External"/><Relationship Id="rId156" Type="http://schemas.openxmlformats.org/officeDocument/2006/relationships/hyperlink" Target="http://193.39.255.52:1042/" TargetMode="External"/><Relationship Id="rId13" Type="http://schemas.openxmlformats.org/officeDocument/2006/relationships/hyperlink" Target="http://122.176.74.110:8120/" TargetMode="External"/><Relationship Id="rId18" Type="http://schemas.openxmlformats.org/officeDocument/2006/relationships/hyperlink" Target="http://122.176.74.110:8094/" TargetMode="External"/><Relationship Id="rId39" Type="http://schemas.openxmlformats.org/officeDocument/2006/relationships/hyperlink" Target="http://122.176.74.110:8140/" TargetMode="External"/><Relationship Id="rId109" Type="http://schemas.openxmlformats.org/officeDocument/2006/relationships/hyperlink" Target="https://www.albrektravels.com/" TargetMode="External"/><Relationship Id="rId34" Type="http://schemas.openxmlformats.org/officeDocument/2006/relationships/hyperlink" Target="http://122.176.74.110:8135/" TargetMode="External"/><Relationship Id="rId50" Type="http://schemas.openxmlformats.org/officeDocument/2006/relationships/hyperlink" Target="http://122.176.74.110:8150/" TargetMode="External"/><Relationship Id="rId55" Type="http://schemas.openxmlformats.org/officeDocument/2006/relationships/hyperlink" Target="http://122.176.74.110:8154/" TargetMode="External"/><Relationship Id="rId76" Type="http://schemas.openxmlformats.org/officeDocument/2006/relationships/hyperlink" Target="http://122.176.74.110:8173/" TargetMode="External"/><Relationship Id="rId97" Type="http://schemas.openxmlformats.org/officeDocument/2006/relationships/hyperlink" Target="http://122.176.74.110:8174/DoingMyBit/" TargetMode="External"/><Relationship Id="rId104" Type="http://schemas.openxmlformats.org/officeDocument/2006/relationships/hyperlink" Target="http://122.176.74.110:8174/Prestige/" TargetMode="External"/><Relationship Id="rId120" Type="http://schemas.openxmlformats.org/officeDocument/2006/relationships/hyperlink" Target="https://www.travelhubltd.co.uk/" TargetMode="External"/><Relationship Id="rId125" Type="http://schemas.openxmlformats.org/officeDocument/2006/relationships/hyperlink" Target="https://developers.google.com/speed/pagespeed/insights/" TargetMode="External"/><Relationship Id="rId141" Type="http://schemas.openxmlformats.org/officeDocument/2006/relationships/hyperlink" Target="http://193.39.255.52:1022/" TargetMode="External"/><Relationship Id="rId146" Type="http://schemas.openxmlformats.org/officeDocument/2006/relationships/hyperlink" Target="http://193.39.255.52:1027/" TargetMode="External"/><Relationship Id="rId167" Type="http://schemas.openxmlformats.org/officeDocument/2006/relationships/hyperlink" Target="http://193.39.255.52:1055/" TargetMode="External"/><Relationship Id="rId7" Type="http://schemas.openxmlformats.org/officeDocument/2006/relationships/hyperlink" Target="http://122.176.74.110:8126/" TargetMode="External"/><Relationship Id="rId71" Type="http://schemas.openxmlformats.org/officeDocument/2006/relationships/hyperlink" Target="http://122.176.74.110:8169/" TargetMode="External"/><Relationship Id="rId92" Type="http://schemas.openxmlformats.org/officeDocument/2006/relationships/hyperlink" Target="http://193.39.255.52:90/" TargetMode="External"/><Relationship Id="rId162" Type="http://schemas.openxmlformats.org/officeDocument/2006/relationships/hyperlink" Target="http://193.39.255.52:1050/" TargetMode="External"/><Relationship Id="rId2" Type="http://schemas.openxmlformats.org/officeDocument/2006/relationships/hyperlink" Target="http://abbastravel.co.uk/" TargetMode="External"/><Relationship Id="rId29" Type="http://schemas.openxmlformats.org/officeDocument/2006/relationships/hyperlink" Target="http://122.176.74.110:8075/" TargetMode="External"/><Relationship Id="rId24" Type="http://schemas.openxmlformats.org/officeDocument/2006/relationships/hyperlink" Target="http://122.176.74.110:8099/" TargetMode="External"/><Relationship Id="rId40" Type="http://schemas.openxmlformats.org/officeDocument/2006/relationships/hyperlink" Target="http://122.176.74.110:8141/" TargetMode="External"/><Relationship Id="rId45" Type="http://schemas.openxmlformats.org/officeDocument/2006/relationships/hyperlink" Target="http://122.176.74.110:8145/" TargetMode="External"/><Relationship Id="rId66" Type="http://schemas.openxmlformats.org/officeDocument/2006/relationships/hyperlink" Target="http://122.176.74.110:8164/" TargetMode="External"/><Relationship Id="rId87" Type="http://schemas.openxmlformats.org/officeDocument/2006/relationships/hyperlink" Target="http://193.39.255.52:85/" TargetMode="External"/><Relationship Id="rId110" Type="http://schemas.openxmlformats.org/officeDocument/2006/relationships/hyperlink" Target="https://mauritiusluxuryholidays.com/" TargetMode="External"/><Relationship Id="rId115" Type="http://schemas.openxmlformats.org/officeDocument/2006/relationships/hyperlink" Target="https://globalflightcatchers.co.uk/" TargetMode="External"/><Relationship Id="rId131" Type="http://schemas.openxmlformats.org/officeDocument/2006/relationships/hyperlink" Target="http://193.39.255.52:1006/" TargetMode="External"/><Relationship Id="rId136" Type="http://schemas.openxmlformats.org/officeDocument/2006/relationships/hyperlink" Target="http://193.39.255.52:1016/" TargetMode="External"/><Relationship Id="rId157" Type="http://schemas.openxmlformats.org/officeDocument/2006/relationships/hyperlink" Target="http://193.39.255.52:1044/Home/Index" TargetMode="External"/><Relationship Id="rId61" Type="http://schemas.openxmlformats.org/officeDocument/2006/relationships/hyperlink" Target="http://122.176.74.110:8160/" TargetMode="External"/><Relationship Id="rId82" Type="http://schemas.openxmlformats.org/officeDocument/2006/relationships/hyperlink" Target="http://122.176.74.110:8179/" TargetMode="External"/><Relationship Id="rId152" Type="http://schemas.openxmlformats.org/officeDocument/2006/relationships/hyperlink" Target="http://193.39.255.52:1034/Home/Index" TargetMode="External"/><Relationship Id="rId19" Type="http://schemas.openxmlformats.org/officeDocument/2006/relationships/hyperlink" Target="http://122.176.74.110:8094/" TargetMode="External"/><Relationship Id="rId14" Type="http://schemas.openxmlformats.org/officeDocument/2006/relationships/hyperlink" Target="http://122.176.74.110:8119/" TargetMode="External"/><Relationship Id="rId30" Type="http://schemas.openxmlformats.org/officeDocument/2006/relationships/hyperlink" Target="http://122.176.74.110:8065/" TargetMode="External"/><Relationship Id="rId35" Type="http://schemas.openxmlformats.org/officeDocument/2006/relationships/hyperlink" Target="http://122.176.74.110:8136/" TargetMode="External"/><Relationship Id="rId56" Type="http://schemas.openxmlformats.org/officeDocument/2006/relationships/hyperlink" Target="http://122.176.74.110:8155/" TargetMode="External"/><Relationship Id="rId77" Type="http://schemas.openxmlformats.org/officeDocument/2006/relationships/hyperlink" Target="http://122.176.74.110:8174/" TargetMode="External"/><Relationship Id="rId100" Type="http://schemas.openxmlformats.org/officeDocument/2006/relationships/hyperlink" Target="http://122.176.74.110:8174/GFC/" TargetMode="External"/><Relationship Id="rId105" Type="http://schemas.openxmlformats.org/officeDocument/2006/relationships/hyperlink" Target="http://122.176.74.110:8174/SalamTravel/" TargetMode="External"/><Relationship Id="rId126" Type="http://schemas.openxmlformats.org/officeDocument/2006/relationships/hyperlink" Target="https://validator.w3.org/nu/" TargetMode="External"/><Relationship Id="rId147" Type="http://schemas.openxmlformats.org/officeDocument/2006/relationships/hyperlink" Target="http://193.39.255.52:1029/" TargetMode="External"/><Relationship Id="rId168" Type="http://schemas.openxmlformats.org/officeDocument/2006/relationships/hyperlink" Target="http://apniflight.co.uk/Login.aspx" TargetMode="External"/><Relationship Id="rId8" Type="http://schemas.openxmlformats.org/officeDocument/2006/relationships/hyperlink" Target="http://122.176.74.110:8125/" TargetMode="External"/><Relationship Id="rId51" Type="http://schemas.openxmlformats.org/officeDocument/2006/relationships/hyperlink" Target="http://122.176.74.110:8150/" TargetMode="External"/><Relationship Id="rId72" Type="http://schemas.openxmlformats.org/officeDocument/2006/relationships/hyperlink" Target="http://122.176.74.110:8170/" TargetMode="External"/><Relationship Id="rId93" Type="http://schemas.openxmlformats.org/officeDocument/2006/relationships/hyperlink" Target="http://122.176.74.110:8174/mauritius/html/index.html" TargetMode="External"/><Relationship Id="rId98" Type="http://schemas.openxmlformats.org/officeDocument/2006/relationships/hyperlink" Target="http://122.176.74.110:8174/ExploreFares/" TargetMode="External"/><Relationship Id="rId121" Type="http://schemas.openxmlformats.org/officeDocument/2006/relationships/hyperlink" Target="http://holidaybreakz.co.uk/" TargetMode="External"/><Relationship Id="rId142" Type="http://schemas.openxmlformats.org/officeDocument/2006/relationships/hyperlink" Target="http://193.39.255.52:1023/" TargetMode="External"/><Relationship Id="rId163" Type="http://schemas.openxmlformats.org/officeDocument/2006/relationships/hyperlink" Target="http://193.39.255.52:1051/" TargetMode="External"/><Relationship Id="rId3" Type="http://schemas.openxmlformats.org/officeDocument/2006/relationships/hyperlink" Target="http://122.176.74.110:8131/" TargetMode="External"/><Relationship Id="rId25" Type="http://schemas.openxmlformats.org/officeDocument/2006/relationships/hyperlink" Target="http://122.176.74.110:8100/" TargetMode="External"/><Relationship Id="rId46" Type="http://schemas.openxmlformats.org/officeDocument/2006/relationships/hyperlink" Target="http://122.176.74.110:8146/" TargetMode="External"/><Relationship Id="rId67" Type="http://schemas.openxmlformats.org/officeDocument/2006/relationships/hyperlink" Target="http://122.176.74.110:8165/" TargetMode="External"/><Relationship Id="rId116" Type="http://schemas.openxmlformats.org/officeDocument/2006/relationships/hyperlink" Target="https://clicknbook.co.uk/" TargetMode="External"/><Relationship Id="rId137" Type="http://schemas.openxmlformats.org/officeDocument/2006/relationships/hyperlink" Target="http://193.39.255.52:1017/" TargetMode="External"/><Relationship Id="rId158" Type="http://schemas.openxmlformats.org/officeDocument/2006/relationships/hyperlink" Target="http://193.39.255.52:1045/" TargetMode="External"/><Relationship Id="rId20" Type="http://schemas.openxmlformats.org/officeDocument/2006/relationships/hyperlink" Target="http://122.176.74.110:8095/" TargetMode="External"/><Relationship Id="rId41" Type="http://schemas.openxmlformats.org/officeDocument/2006/relationships/hyperlink" Target="http://122.176.74.110:8141/" TargetMode="External"/><Relationship Id="rId62" Type="http://schemas.openxmlformats.org/officeDocument/2006/relationships/hyperlink" Target="http://122.176.74.110:8161/" TargetMode="External"/><Relationship Id="rId83" Type="http://schemas.openxmlformats.org/officeDocument/2006/relationships/hyperlink" Target="http://122.176.74.110:8180/" TargetMode="External"/><Relationship Id="rId88" Type="http://schemas.openxmlformats.org/officeDocument/2006/relationships/hyperlink" Target="http://193.39.255.52:86/" TargetMode="External"/><Relationship Id="rId111" Type="http://schemas.openxmlformats.org/officeDocument/2006/relationships/hyperlink" Target="https://www.fly360.com/" TargetMode="External"/><Relationship Id="rId132" Type="http://schemas.openxmlformats.org/officeDocument/2006/relationships/hyperlink" Target="http://193.39.255.52:1007/" TargetMode="External"/><Relationship Id="rId153" Type="http://schemas.openxmlformats.org/officeDocument/2006/relationships/hyperlink" Target="http://193.39.255.52:1035/Home/Index" TargetMode="External"/><Relationship Id="rId15" Type="http://schemas.openxmlformats.org/officeDocument/2006/relationships/hyperlink" Target="http://122.176.74.110:8115/" TargetMode="External"/><Relationship Id="rId36" Type="http://schemas.openxmlformats.org/officeDocument/2006/relationships/hyperlink" Target="http://122.176.74.110:8137/" TargetMode="External"/><Relationship Id="rId57" Type="http://schemas.openxmlformats.org/officeDocument/2006/relationships/hyperlink" Target="http://122.176.74.110:8156/" TargetMode="External"/><Relationship Id="rId106" Type="http://schemas.openxmlformats.org/officeDocument/2006/relationships/hyperlink" Target="http://122.176.74.110:8174/WorldwideDMC/" TargetMode="External"/><Relationship Id="rId127" Type="http://schemas.openxmlformats.org/officeDocument/2006/relationships/hyperlink" Target="https://www.webpagetest.org/" TargetMode="External"/><Relationship Id="rId10" Type="http://schemas.openxmlformats.org/officeDocument/2006/relationships/hyperlink" Target="http://122.176.74.110:8123/" TargetMode="External"/><Relationship Id="rId31" Type="http://schemas.openxmlformats.org/officeDocument/2006/relationships/hyperlink" Target="http://122.176.74.110:8132/" TargetMode="External"/><Relationship Id="rId52" Type="http://schemas.openxmlformats.org/officeDocument/2006/relationships/hyperlink" Target="http://122.176.74.110:8151/" TargetMode="External"/><Relationship Id="rId73" Type="http://schemas.openxmlformats.org/officeDocument/2006/relationships/hyperlink" Target="http://122.176.74.110:8171/" TargetMode="External"/><Relationship Id="rId78" Type="http://schemas.openxmlformats.org/officeDocument/2006/relationships/hyperlink" Target="http://122.176.74.110:8175/" TargetMode="External"/><Relationship Id="rId94" Type="http://schemas.openxmlformats.org/officeDocument/2006/relationships/hyperlink" Target="http://122.176.74.110:8174/360FLYB2B/login.html" TargetMode="External"/><Relationship Id="rId99" Type="http://schemas.openxmlformats.org/officeDocument/2006/relationships/hyperlink" Target="http://122.176.74.110:8174/Fly360/" TargetMode="External"/><Relationship Id="rId101" Type="http://schemas.openxmlformats.org/officeDocument/2006/relationships/hyperlink" Target="http://122.176.74.110:8174/Goldwings1/" TargetMode="External"/><Relationship Id="rId122" Type="http://schemas.openxmlformats.org/officeDocument/2006/relationships/hyperlink" Target="https://www.friendstravelnc.com/" TargetMode="External"/><Relationship Id="rId143" Type="http://schemas.openxmlformats.org/officeDocument/2006/relationships/hyperlink" Target="http://193.39.255.52:96/" TargetMode="External"/><Relationship Id="rId148" Type="http://schemas.openxmlformats.org/officeDocument/2006/relationships/hyperlink" Target="http://193.39.255.52:1030/" TargetMode="External"/><Relationship Id="rId164" Type="http://schemas.openxmlformats.org/officeDocument/2006/relationships/hyperlink" Target="http://193.39.255.52:1052/Login" TargetMode="External"/><Relationship Id="rId169" Type="http://schemas.openxmlformats.org/officeDocument/2006/relationships/printerSettings" Target="../printerSettings/printerSettings1.bin"/><Relationship Id="rId4" Type="http://schemas.openxmlformats.org/officeDocument/2006/relationships/hyperlink" Target="mailto:tech2.team@gorangatech.com" TargetMode="External"/><Relationship Id="rId9" Type="http://schemas.openxmlformats.org/officeDocument/2006/relationships/hyperlink" Target="http://122.176.74.110:8124/" TargetMode="External"/><Relationship Id="rId26" Type="http://schemas.openxmlformats.org/officeDocument/2006/relationships/hyperlink" Target="http://122.176.74.110:8086/" TargetMode="External"/><Relationship Id="rId47" Type="http://schemas.openxmlformats.org/officeDocument/2006/relationships/hyperlink" Target="http://122.176.74.110:8147/" TargetMode="External"/><Relationship Id="rId68" Type="http://schemas.openxmlformats.org/officeDocument/2006/relationships/hyperlink" Target="http://122.176.74.110:8166/" TargetMode="External"/><Relationship Id="rId89" Type="http://schemas.openxmlformats.org/officeDocument/2006/relationships/hyperlink" Target="http://193.39.255.52:87/" TargetMode="External"/><Relationship Id="rId112" Type="http://schemas.openxmlformats.org/officeDocument/2006/relationships/hyperlink" Target="https://www.fly360.com/" TargetMode="External"/><Relationship Id="rId133" Type="http://schemas.openxmlformats.org/officeDocument/2006/relationships/hyperlink" Target="http://193.39.255.52:1012/" TargetMode="External"/><Relationship Id="rId154" Type="http://schemas.openxmlformats.org/officeDocument/2006/relationships/hyperlink" Target="http://193.39.255.52:1040/" TargetMode="External"/><Relationship Id="rId16" Type="http://schemas.openxmlformats.org/officeDocument/2006/relationships/hyperlink" Target="http://122.176.74.110:8090/" TargetMode="External"/><Relationship Id="rId37" Type="http://schemas.openxmlformats.org/officeDocument/2006/relationships/hyperlink" Target="http://122.176.74.110:8138/" TargetMode="External"/><Relationship Id="rId58" Type="http://schemas.openxmlformats.org/officeDocument/2006/relationships/hyperlink" Target="http://122.176.74.110:8157/" TargetMode="External"/><Relationship Id="rId79" Type="http://schemas.openxmlformats.org/officeDocument/2006/relationships/hyperlink" Target="http://122.176.74.110:8176/" TargetMode="External"/><Relationship Id="rId102" Type="http://schemas.openxmlformats.org/officeDocument/2006/relationships/hyperlink" Target="http://122.176.74.110:8174/JMTravel/" TargetMode="External"/><Relationship Id="rId123" Type="http://schemas.openxmlformats.org/officeDocument/2006/relationships/hyperlink" Target="https://www.flydreams.co.uk/" TargetMode="External"/><Relationship Id="rId144" Type="http://schemas.openxmlformats.org/officeDocument/2006/relationships/hyperlink" Target="http://193.39.255.52:1025/" TargetMode="External"/><Relationship Id="rId90" Type="http://schemas.openxmlformats.org/officeDocument/2006/relationships/hyperlink" Target="http://193.39.255.52:88/" TargetMode="External"/><Relationship Id="rId165" Type="http://schemas.openxmlformats.org/officeDocument/2006/relationships/hyperlink" Target="http://193.39.255.52:1053/" TargetMode="External"/><Relationship Id="rId27" Type="http://schemas.openxmlformats.org/officeDocument/2006/relationships/hyperlink" Target="http://122.176.74.110:8085/" TargetMode="External"/><Relationship Id="rId48" Type="http://schemas.openxmlformats.org/officeDocument/2006/relationships/hyperlink" Target="http://122.176.74.110:8148/" TargetMode="External"/><Relationship Id="rId69" Type="http://schemas.openxmlformats.org/officeDocument/2006/relationships/hyperlink" Target="http://122.176.74.110:8167/" TargetMode="External"/><Relationship Id="rId113" Type="http://schemas.openxmlformats.org/officeDocument/2006/relationships/hyperlink" Target="http://goldwingtravel.co.uk/" TargetMode="External"/><Relationship Id="rId134" Type="http://schemas.openxmlformats.org/officeDocument/2006/relationships/hyperlink" Target="http://193.39.255.52:1014/" TargetMode="External"/><Relationship Id="rId80" Type="http://schemas.openxmlformats.org/officeDocument/2006/relationships/hyperlink" Target="http://122.176.74.110:8177/" TargetMode="External"/><Relationship Id="rId155" Type="http://schemas.openxmlformats.org/officeDocument/2006/relationships/hyperlink" Target="http://193.39.255.52:1041/" TargetMode="External"/><Relationship Id="rId17" Type="http://schemas.openxmlformats.org/officeDocument/2006/relationships/hyperlink" Target="http://122.176.74.110:8091/" TargetMode="External"/><Relationship Id="rId38" Type="http://schemas.openxmlformats.org/officeDocument/2006/relationships/hyperlink" Target="http://122.176.74.110:8139/" TargetMode="External"/><Relationship Id="rId59" Type="http://schemas.openxmlformats.org/officeDocument/2006/relationships/hyperlink" Target="http://122.176.74.110:8158/" TargetMode="External"/><Relationship Id="rId103" Type="http://schemas.openxmlformats.org/officeDocument/2006/relationships/hyperlink" Target="http://122.176.74.110:8174/PandR/" TargetMode="External"/><Relationship Id="rId124" Type="http://schemas.openxmlformats.org/officeDocument/2006/relationships/hyperlink" Target="https://makkabooking.com/"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adobe.com/express/create/logo"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booking.com/" TargetMode="External"/></Relationships>
</file>

<file path=xl/worksheets/_rels/sheet12.xml.rels><?xml version="1.0" encoding="UTF-8" standalone="yes"?>
<Relationships xmlns="http://schemas.openxmlformats.org/package/2006/relationships"><Relationship Id="rId8" Type="http://schemas.openxmlformats.org/officeDocument/2006/relationships/hyperlink" Target="https://bootsnipp.com/tags/accordion" TargetMode="External"/><Relationship Id="rId3" Type="http://schemas.openxmlformats.org/officeDocument/2006/relationships/hyperlink" Target="https://products.groupdocs.app/conversion/png-to-svg" TargetMode="External"/><Relationship Id="rId7" Type="http://schemas.openxmlformats.org/officeDocument/2006/relationships/hyperlink" Target="http://testsize.com/" TargetMode="External"/><Relationship Id="rId12" Type="http://schemas.openxmlformats.org/officeDocument/2006/relationships/printerSettings" Target="../printerSettings/printerSettings9.bin"/><Relationship Id="rId2" Type="http://schemas.openxmlformats.org/officeDocument/2006/relationships/hyperlink" Target="https://smallseotools.com/robots-txt-generator/" TargetMode="External"/><Relationship Id="rId1" Type="http://schemas.openxmlformats.org/officeDocument/2006/relationships/hyperlink" Target="https://www.xml-sitemaps.com/" TargetMode="External"/><Relationship Id="rId6" Type="http://schemas.openxmlformats.org/officeDocument/2006/relationships/hyperlink" Target="https://www.aconvert.com/image/png-to-svg/" TargetMode="External"/><Relationship Id="rId11" Type="http://schemas.openxmlformats.org/officeDocument/2006/relationships/hyperlink" Target="http://www.bestjquery.com/lab/testimonials-showcase/" TargetMode="External"/><Relationship Id="rId5" Type="http://schemas.openxmlformats.org/officeDocument/2006/relationships/hyperlink" Target="https://fontawesome.com/v5/search?q=cloud&amp;o=r" TargetMode="External"/><Relationship Id="rId10" Type="http://schemas.openxmlformats.org/officeDocument/2006/relationships/hyperlink" Target="https://lokesh-coder.github.io/pretty-checkbox/" TargetMode="External"/><Relationship Id="rId4" Type="http://schemas.openxmlformats.org/officeDocument/2006/relationships/hyperlink" Target="https://icomoon.io/app/" TargetMode="External"/><Relationship Id="rId9" Type="http://schemas.openxmlformats.org/officeDocument/2006/relationships/hyperlink" Target="https://codepen.io/Sp00ky/pen/zBZZvq"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193.39.255.52:2006/flytoconnect7/HotelResult.html"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clicknbook.co.uk/" TargetMode="External"/><Relationship Id="rId3" Type="http://schemas.openxmlformats.org/officeDocument/2006/relationships/hyperlink" Target="http://cheapflightcatchers.co.uk/" TargetMode="External"/><Relationship Id="rId7" Type="http://schemas.openxmlformats.org/officeDocument/2006/relationships/hyperlink" Target="http://apniflight.co.uk/Login.aspx" TargetMode="External"/><Relationship Id="rId2" Type="http://schemas.openxmlformats.org/officeDocument/2006/relationships/hyperlink" Target="http://www.tourorganiser.com/Login.aspx" TargetMode="External"/><Relationship Id="rId1" Type="http://schemas.openxmlformats.org/officeDocument/2006/relationships/hyperlink" Target="http://onroads.co.uk/" TargetMode="External"/><Relationship Id="rId6" Type="http://schemas.openxmlformats.org/officeDocument/2006/relationships/hyperlink" Target="http://alshariftours.com/" TargetMode="External"/><Relationship Id="rId5" Type="http://schemas.openxmlformats.org/officeDocument/2006/relationships/hyperlink" Target="http://www.globalflightcatchers.co.uk/" TargetMode="External"/><Relationship Id="rId4" Type="http://schemas.openxmlformats.org/officeDocument/2006/relationships/hyperlink" Target="http://abbastravel.co.uk/" TargetMode="External"/><Relationship Id="rId9"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17" Type="http://schemas.openxmlformats.org/officeDocument/2006/relationships/hyperlink" Target="https://www.uselectholidays.com/" TargetMode="External"/><Relationship Id="rId21" Type="http://schemas.openxmlformats.org/officeDocument/2006/relationships/hyperlink" Target="http://122.176.74.110:8174/umrahtravel2/" TargetMode="External"/><Relationship Id="rId42" Type="http://schemas.openxmlformats.org/officeDocument/2006/relationships/hyperlink" Target="http://122.176.74.110:8174/turislam/" TargetMode="External"/><Relationship Id="rId63" Type="http://schemas.openxmlformats.org/officeDocument/2006/relationships/hyperlink" Target="http://122.176.74.110:8174/360travelb2b/" TargetMode="External"/><Relationship Id="rId84" Type="http://schemas.openxmlformats.org/officeDocument/2006/relationships/hyperlink" Target="http://piaflights.co.uk/Home/Index" TargetMode="External"/><Relationship Id="rId138" Type="http://schemas.openxmlformats.org/officeDocument/2006/relationships/hyperlink" Target="https://corporate.scuttlr.com/agent" TargetMode="External"/><Relationship Id="rId107" Type="http://schemas.openxmlformats.org/officeDocument/2006/relationships/hyperlink" Target="http://122.176.74.110:8174/zeetravels/" TargetMode="External"/><Relationship Id="rId11" Type="http://schemas.openxmlformats.org/officeDocument/2006/relationships/hyperlink" Target="http://122.176.74.110:8174/travelserve/akbar-travel/" TargetMode="External"/><Relationship Id="rId32" Type="http://schemas.openxmlformats.org/officeDocument/2006/relationships/hyperlink" Target="http://122.176.74.110:8174/globalflights/" TargetMode="External"/><Relationship Id="rId53" Type="http://schemas.openxmlformats.org/officeDocument/2006/relationships/hyperlink" Target="http://122.176.74.110:8174/apniflight/" TargetMode="External"/><Relationship Id="rId74" Type="http://schemas.openxmlformats.org/officeDocument/2006/relationships/hyperlink" Target="http://122.176.74.110:8174/wokingtravel/" TargetMode="External"/><Relationship Id="rId128" Type="http://schemas.openxmlformats.org/officeDocument/2006/relationships/hyperlink" Target="http://193.39.255.52:2006/flightsbridge/" TargetMode="External"/><Relationship Id="rId149" Type="http://schemas.openxmlformats.org/officeDocument/2006/relationships/comments" Target="../comments1.xml"/><Relationship Id="rId5" Type="http://schemas.openxmlformats.org/officeDocument/2006/relationships/hyperlink" Target="http://122.176.74.110:8174/journeytickets/" TargetMode="External"/><Relationship Id="rId95" Type="http://schemas.openxmlformats.org/officeDocument/2006/relationships/hyperlink" Target="http://122.176.74.110:8174/fly360new4/" TargetMode="External"/><Relationship Id="rId22" Type="http://schemas.openxmlformats.org/officeDocument/2006/relationships/hyperlink" Target="http://122.176.74.110:8174/Goebin/" TargetMode="External"/><Relationship Id="rId27" Type="http://schemas.openxmlformats.org/officeDocument/2006/relationships/hyperlink" Target="http://122.176.74.110:8174/blueberry/" TargetMode="External"/><Relationship Id="rId43" Type="http://schemas.openxmlformats.org/officeDocument/2006/relationships/hyperlink" Target="http://122.176.74.110:8174/giatravel/" TargetMode="External"/><Relationship Id="rId48" Type="http://schemas.openxmlformats.org/officeDocument/2006/relationships/hyperlink" Target="http://122.176.74.110:8174/coast2coast/" TargetMode="External"/><Relationship Id="rId64" Type="http://schemas.openxmlformats.org/officeDocument/2006/relationships/hyperlink" Target="http://122.176.74.110:8174/uselectholidaysb2b/home.html" TargetMode="External"/><Relationship Id="rId69" Type="http://schemas.openxmlformats.org/officeDocument/2006/relationships/hyperlink" Target="http://122.176.74.110:8174/fly360new2/" TargetMode="External"/><Relationship Id="rId113" Type="http://schemas.openxmlformats.org/officeDocument/2006/relationships/hyperlink" Target="https://www.bluelotusvacations.uk/" TargetMode="External"/><Relationship Id="rId118" Type="http://schemas.openxmlformats.org/officeDocument/2006/relationships/hyperlink" Target="http://193.39.255.52:2006/holidaymart/home.html" TargetMode="External"/><Relationship Id="rId134" Type="http://schemas.openxmlformats.org/officeDocument/2006/relationships/hyperlink" Target="https://www.travelinsky.com/" TargetMode="External"/><Relationship Id="rId139" Type="http://schemas.openxmlformats.org/officeDocument/2006/relationships/hyperlink" Target="http://193.39.255.52:2006/scuttlr6/" TargetMode="External"/><Relationship Id="rId80" Type="http://schemas.openxmlformats.org/officeDocument/2006/relationships/hyperlink" Target="http://paktravels.com/" TargetMode="External"/><Relationship Id="rId85" Type="http://schemas.openxmlformats.org/officeDocument/2006/relationships/hyperlink" Target="https://www.fly360.com/" TargetMode="External"/><Relationship Id="rId12" Type="http://schemas.openxmlformats.org/officeDocument/2006/relationships/hyperlink" Target="http://122.176.74.110:8174/crowntravel2/" TargetMode="External"/><Relationship Id="rId17" Type="http://schemas.openxmlformats.org/officeDocument/2006/relationships/hyperlink" Target="http://122.176.74.110:8174/easytrip/" TargetMode="External"/><Relationship Id="rId33" Type="http://schemas.openxmlformats.org/officeDocument/2006/relationships/hyperlink" Target="http://122.176.74.110:8174/evisitsaudi2/" TargetMode="External"/><Relationship Id="rId38" Type="http://schemas.openxmlformats.org/officeDocument/2006/relationships/hyperlink" Target="http://122.176.74.110:8174/albaseerahtravel6/" TargetMode="External"/><Relationship Id="rId59" Type="http://schemas.openxmlformats.org/officeDocument/2006/relationships/hyperlink" Target="http://122.176.74.110:8174/vipbookingb2b/" TargetMode="External"/><Relationship Id="rId103" Type="http://schemas.openxmlformats.org/officeDocument/2006/relationships/hyperlink" Target="http://122.176.74.110:8174/worldwideflight/" TargetMode="External"/><Relationship Id="rId108" Type="http://schemas.openxmlformats.org/officeDocument/2006/relationships/hyperlink" Target="https://www.zeetravels.co.uk/" TargetMode="External"/><Relationship Id="rId124" Type="http://schemas.openxmlformats.org/officeDocument/2006/relationships/hyperlink" Target="http://193.39.255.52:2006/dmcsquare/" TargetMode="External"/><Relationship Id="rId129" Type="http://schemas.openxmlformats.org/officeDocument/2006/relationships/hyperlink" Target="http://193.39.255.52:2006/ParadisePark/" TargetMode="External"/><Relationship Id="rId54" Type="http://schemas.openxmlformats.org/officeDocument/2006/relationships/hyperlink" Target="http://122.176.74.110:8174/daleeltravel/" TargetMode="External"/><Relationship Id="rId70" Type="http://schemas.openxmlformats.org/officeDocument/2006/relationships/hyperlink" Target="http://122.176.74.110:8174/flight380/" TargetMode="External"/><Relationship Id="rId75" Type="http://schemas.openxmlformats.org/officeDocument/2006/relationships/hyperlink" Target="https://www.flight380.co.uk/" TargetMode="External"/><Relationship Id="rId91" Type="http://schemas.openxmlformats.org/officeDocument/2006/relationships/hyperlink" Target="http://122.176.74.110:8174/worldflyertravel/" TargetMode="External"/><Relationship Id="rId96" Type="http://schemas.openxmlformats.org/officeDocument/2006/relationships/hyperlink" Target="http://122.176.74.110:8174/worldflyertravel/" TargetMode="External"/><Relationship Id="rId140" Type="http://schemas.openxmlformats.org/officeDocument/2006/relationships/hyperlink" Target="http://193.39.255.52:2006/holidayair/" TargetMode="External"/><Relationship Id="rId145" Type="http://schemas.openxmlformats.org/officeDocument/2006/relationships/hyperlink" Target="http://www.junetravel.co.uk/" TargetMode="External"/><Relationship Id="rId1" Type="http://schemas.openxmlformats.org/officeDocument/2006/relationships/hyperlink" Target="http://atauae.com/" TargetMode="External"/><Relationship Id="rId6" Type="http://schemas.openxmlformats.org/officeDocument/2006/relationships/hyperlink" Target="http://122.176.74.110:8174/travelserve/rowaa/" TargetMode="External"/><Relationship Id="rId23" Type="http://schemas.openxmlformats.org/officeDocument/2006/relationships/hyperlink" Target="http://122.176.74.110:8174/travelserve/flyme/" TargetMode="External"/><Relationship Id="rId28" Type="http://schemas.openxmlformats.org/officeDocument/2006/relationships/hyperlink" Target="http://122.176.74.110:8174/umrahtravelB2B/" TargetMode="External"/><Relationship Id="rId49" Type="http://schemas.openxmlformats.org/officeDocument/2006/relationships/hyperlink" Target="http://122.176.74.110:8174/MKGlobal/" TargetMode="External"/><Relationship Id="rId114" Type="http://schemas.openxmlformats.org/officeDocument/2006/relationships/hyperlink" Target="https://www.flybritain.co.uk/" TargetMode="External"/><Relationship Id="rId119" Type="http://schemas.openxmlformats.org/officeDocument/2006/relationships/hyperlink" Target="http://193.39.255.52:2006/holidaybreakz5/home.html" TargetMode="External"/><Relationship Id="rId44" Type="http://schemas.openxmlformats.org/officeDocument/2006/relationships/hyperlink" Target="http://flytoconnect.com/" TargetMode="External"/><Relationship Id="rId60" Type="http://schemas.openxmlformats.org/officeDocument/2006/relationships/hyperlink" Target="http://122.176.74.110:8174/flytoconnectb2b/" TargetMode="External"/><Relationship Id="rId65" Type="http://schemas.openxmlformats.org/officeDocument/2006/relationships/hyperlink" Target="http://122.176.74.110:8174/uselectholidays/Home.html" TargetMode="External"/><Relationship Id="rId81" Type="http://schemas.openxmlformats.org/officeDocument/2006/relationships/hyperlink" Target="http://122.176.74.110:8174/fly360new3/" TargetMode="External"/><Relationship Id="rId86" Type="http://schemas.openxmlformats.org/officeDocument/2006/relationships/hyperlink" Target="http://lutonfly.co.uk/" TargetMode="External"/><Relationship Id="rId130" Type="http://schemas.openxmlformats.org/officeDocument/2006/relationships/hyperlink" Target="http://193.39.255.52:2006/1B2B/NexusTravelb2b/" TargetMode="External"/><Relationship Id="rId135" Type="http://schemas.openxmlformats.org/officeDocument/2006/relationships/hyperlink" Target="http://193.39.255.52:2006/flybritain/index.html" TargetMode="External"/><Relationship Id="rId13" Type="http://schemas.openxmlformats.org/officeDocument/2006/relationships/hyperlink" Target="http://122.176.74.110:8174/cheaptravelgroup3/" TargetMode="External"/><Relationship Id="rId18" Type="http://schemas.openxmlformats.org/officeDocument/2006/relationships/hyperlink" Target="http://122.176.74.110:8174/apniflight/" TargetMode="External"/><Relationship Id="rId39" Type="http://schemas.openxmlformats.org/officeDocument/2006/relationships/hyperlink" Target="http://122.176.74.110:8174/travelhub2/" TargetMode="External"/><Relationship Id="rId109" Type="http://schemas.openxmlformats.org/officeDocument/2006/relationships/hyperlink" Target="http://193.39.255.52:2006/1B2B/DBSRTravelsb2b/home.html" TargetMode="External"/><Relationship Id="rId34" Type="http://schemas.openxmlformats.org/officeDocument/2006/relationships/hyperlink" Target="http://122.176.74.110:8174/windsor/" TargetMode="External"/><Relationship Id="rId50" Type="http://schemas.openxmlformats.org/officeDocument/2006/relationships/hyperlink" Target="http://122.176.74.110:8174/skyjettravel/" TargetMode="External"/><Relationship Id="rId55" Type="http://schemas.openxmlformats.org/officeDocument/2006/relationships/hyperlink" Target="http://122.176.74.110:8174/360travels/" TargetMode="External"/><Relationship Id="rId76" Type="http://schemas.openxmlformats.org/officeDocument/2006/relationships/hyperlink" Target="http://etimadtravel.co.uk/" TargetMode="External"/><Relationship Id="rId97" Type="http://schemas.openxmlformats.org/officeDocument/2006/relationships/hyperlink" Target="http://worldflyertravel.com/" TargetMode="External"/><Relationship Id="rId104" Type="http://schemas.openxmlformats.org/officeDocument/2006/relationships/hyperlink" Target="http://122.176.74.110:8174/bluelotusvacations/" TargetMode="External"/><Relationship Id="rId120" Type="http://schemas.openxmlformats.org/officeDocument/2006/relationships/hyperlink" Target="http://193.39.255.52:2006/NexusTravel/home.html" TargetMode="External"/><Relationship Id="rId125" Type="http://schemas.openxmlformats.org/officeDocument/2006/relationships/hyperlink" Target="http://193.39.255.52:2006/AyoTravels/" TargetMode="External"/><Relationship Id="rId141" Type="http://schemas.openxmlformats.org/officeDocument/2006/relationships/hyperlink" Target="http://193.39.255.52:2006/Flightsweb/" TargetMode="External"/><Relationship Id="rId146" Type="http://schemas.openxmlformats.org/officeDocument/2006/relationships/hyperlink" Target="http://193.39.255.52:1038/Home/Index" TargetMode="External"/><Relationship Id="rId7" Type="http://schemas.openxmlformats.org/officeDocument/2006/relationships/hyperlink" Target="http://122.176.74.110:8174/easytrip/" TargetMode="External"/><Relationship Id="rId71" Type="http://schemas.openxmlformats.org/officeDocument/2006/relationships/hyperlink" Target="http://122.176.74.110:8174/geotrips/" TargetMode="External"/><Relationship Id="rId92" Type="http://schemas.openxmlformats.org/officeDocument/2006/relationships/hyperlink" Target="http://122.176.74.110:8174/scuttlr/" TargetMode="External"/><Relationship Id="rId2" Type="http://schemas.openxmlformats.org/officeDocument/2006/relationships/hyperlink" Target="http://122.176.74.110:8174/hyperairtravel/" TargetMode="External"/><Relationship Id="rId29" Type="http://schemas.openxmlformats.org/officeDocument/2006/relationships/hyperlink" Target="http://122.176.74.110:8174/geobinb2b/" TargetMode="External"/><Relationship Id="rId24" Type="http://schemas.openxmlformats.org/officeDocument/2006/relationships/hyperlink" Target="http://122.176.74.110:8174/zamzam/" TargetMode="External"/><Relationship Id="rId40" Type="http://schemas.openxmlformats.org/officeDocument/2006/relationships/hyperlink" Target="http://122.176.74.110:8174/albrek2/" TargetMode="External"/><Relationship Id="rId45" Type="http://schemas.openxmlformats.org/officeDocument/2006/relationships/hyperlink" Target="http://122.176.74.110:8174/flytoconnect5/" TargetMode="External"/><Relationship Id="rId66" Type="http://schemas.openxmlformats.org/officeDocument/2006/relationships/hyperlink" Target="http://122.176.74.110:8174/imaanitravel/" TargetMode="External"/><Relationship Id="rId87" Type="http://schemas.openxmlformats.org/officeDocument/2006/relationships/hyperlink" Target="http://www.imaanitravel.com/" TargetMode="External"/><Relationship Id="rId110" Type="http://schemas.openxmlformats.org/officeDocument/2006/relationships/hyperlink" Target="http://193.39.255.52:2006/DBSRTravels/home.html" TargetMode="External"/><Relationship Id="rId115" Type="http://schemas.openxmlformats.org/officeDocument/2006/relationships/hyperlink" Target="http://dmcsquare.com/" TargetMode="External"/><Relationship Id="rId131" Type="http://schemas.openxmlformats.org/officeDocument/2006/relationships/hyperlink" Target="http://193.39.255.52:2006/1B2B/londonstartravelb2b/" TargetMode="External"/><Relationship Id="rId136" Type="http://schemas.openxmlformats.org/officeDocument/2006/relationships/hyperlink" Target="https://www.galaxyfares.com/" TargetMode="External"/><Relationship Id="rId61" Type="http://schemas.openxmlformats.org/officeDocument/2006/relationships/hyperlink" Target="http://122.176.74.110:8174/flyme247b2b/" TargetMode="External"/><Relationship Id="rId82" Type="http://schemas.openxmlformats.org/officeDocument/2006/relationships/hyperlink" Target="http://122.176.74.110:8174/alshariftours2/" TargetMode="External"/><Relationship Id="rId19" Type="http://schemas.openxmlformats.org/officeDocument/2006/relationships/hyperlink" Target="http://122.176.74.110:8174/apniflight/" TargetMode="External"/><Relationship Id="rId14" Type="http://schemas.openxmlformats.org/officeDocument/2006/relationships/hyperlink" Target="http://122.176.74.110:8174/FlyDreams/" TargetMode="External"/><Relationship Id="rId30" Type="http://schemas.openxmlformats.org/officeDocument/2006/relationships/hyperlink" Target="http://122.176.74.110:8174/paktravelb2b/" TargetMode="External"/><Relationship Id="rId35" Type="http://schemas.openxmlformats.org/officeDocument/2006/relationships/hyperlink" Target="http://122.176.74.110:8174/nh4/" TargetMode="External"/><Relationship Id="rId56" Type="http://schemas.openxmlformats.org/officeDocument/2006/relationships/hyperlink" Target="http://122.176.74.110:8174/crowntravelb2b/" TargetMode="External"/><Relationship Id="rId77" Type="http://schemas.openxmlformats.org/officeDocument/2006/relationships/hyperlink" Target="http://122.176.74.110:8174/pinoytravels/" TargetMode="External"/><Relationship Id="rId100" Type="http://schemas.openxmlformats.org/officeDocument/2006/relationships/hyperlink" Target="https://www.figma.com/file/YtFFvMViUdJuKq73y2voDf/Fly-360?node-id=725%3A913" TargetMode="External"/><Relationship Id="rId105" Type="http://schemas.openxmlformats.org/officeDocument/2006/relationships/hyperlink" Target="http://122.176.74.110:8174/RexAirTravelandTours/" TargetMode="External"/><Relationship Id="rId126" Type="http://schemas.openxmlformats.org/officeDocument/2006/relationships/hyperlink" Target="http://holidaysdeck.com/Home/Index" TargetMode="External"/><Relationship Id="rId147" Type="http://schemas.openxmlformats.org/officeDocument/2006/relationships/printerSettings" Target="../printerSettings/printerSettings3.bin"/><Relationship Id="rId8" Type="http://schemas.openxmlformats.org/officeDocument/2006/relationships/hyperlink" Target="http://122.176.74.110:8174/travelserve/aristo/" TargetMode="External"/><Relationship Id="rId51" Type="http://schemas.openxmlformats.org/officeDocument/2006/relationships/hyperlink" Target="http://122.176.74.110:8174/takeoff/" TargetMode="External"/><Relationship Id="rId72" Type="http://schemas.openxmlformats.org/officeDocument/2006/relationships/hyperlink" Target="http://122.176.74.110:8174/geotripb2b/" TargetMode="External"/><Relationship Id="rId93" Type="http://schemas.openxmlformats.org/officeDocument/2006/relationships/hyperlink" Target="http://122.176.74.110:8174/JustTicket/" TargetMode="External"/><Relationship Id="rId98" Type="http://schemas.openxmlformats.org/officeDocument/2006/relationships/hyperlink" Target="http://122.176.74.110:8174/fareglobe/" TargetMode="External"/><Relationship Id="rId121" Type="http://schemas.openxmlformats.org/officeDocument/2006/relationships/hyperlink" Target="http://193.39.255.52:2006/londonstartravel/home.html" TargetMode="External"/><Relationship Id="rId142" Type="http://schemas.openxmlformats.org/officeDocument/2006/relationships/hyperlink" Target="http://193.39.255.52:2006/Flyglobe/" TargetMode="External"/><Relationship Id="rId3" Type="http://schemas.openxmlformats.org/officeDocument/2006/relationships/hyperlink" Target="http://122.176.74.110:8174/travelserve/cheapRoom/" TargetMode="External"/><Relationship Id="rId25" Type="http://schemas.openxmlformats.org/officeDocument/2006/relationships/hyperlink" Target="http://122.176.74.110:8174/btours/" TargetMode="External"/><Relationship Id="rId46" Type="http://schemas.openxmlformats.org/officeDocument/2006/relationships/hyperlink" Target="http://122.176.74.110:8174/journeytickets/" TargetMode="External"/><Relationship Id="rId67" Type="http://schemas.openxmlformats.org/officeDocument/2006/relationships/hyperlink" Target="http://122.176.74.110:8174/etimadtravel/Home.html" TargetMode="External"/><Relationship Id="rId116" Type="http://schemas.openxmlformats.org/officeDocument/2006/relationships/hyperlink" Target="http://fareglobe.co.uk/" TargetMode="External"/><Relationship Id="rId137" Type="http://schemas.openxmlformats.org/officeDocument/2006/relationships/hyperlink" Target="https://www.holidaybreakz.co.uk/" TargetMode="External"/><Relationship Id="rId20" Type="http://schemas.openxmlformats.org/officeDocument/2006/relationships/hyperlink" Target="http://122.176.74.110:8174/cheaproomb2c/" TargetMode="External"/><Relationship Id="rId41" Type="http://schemas.openxmlformats.org/officeDocument/2006/relationships/hyperlink" Target="http://122.176.74.110:8174/holidaybreakz3/" TargetMode="External"/><Relationship Id="rId62" Type="http://schemas.openxmlformats.org/officeDocument/2006/relationships/hyperlink" Target="http://122.176.74.110:8174/Flyme247-admin/dashboard.html" TargetMode="External"/><Relationship Id="rId83" Type="http://schemas.openxmlformats.org/officeDocument/2006/relationships/hyperlink" Target="https://byahepinoy.com/" TargetMode="External"/><Relationship Id="rId88" Type="http://schemas.openxmlformats.org/officeDocument/2006/relationships/hyperlink" Target="https://www.thecheapflights.co.uk/" TargetMode="External"/><Relationship Id="rId111" Type="http://schemas.openxmlformats.org/officeDocument/2006/relationships/hyperlink" Target="http://193.39.255.52:2006/TravelinSky/home.html" TargetMode="External"/><Relationship Id="rId132" Type="http://schemas.openxmlformats.org/officeDocument/2006/relationships/hyperlink" Target="http://193.39.255.52:2006/1B2B/scuttlrb2b/" TargetMode="External"/><Relationship Id="rId15" Type="http://schemas.openxmlformats.org/officeDocument/2006/relationships/hyperlink" Target="https://makkabooking.com/" TargetMode="External"/><Relationship Id="rId36" Type="http://schemas.openxmlformats.org/officeDocument/2006/relationships/hyperlink" Target="http://122.176.74.110:8174/TripStudio/" TargetMode="External"/><Relationship Id="rId57" Type="http://schemas.openxmlformats.org/officeDocument/2006/relationships/hyperlink" Target="http://122.176.74.110:8174/thecheapflights/" TargetMode="External"/><Relationship Id="rId106" Type="http://schemas.openxmlformats.org/officeDocument/2006/relationships/hyperlink" Target="http://122.176.74.110:8174/afitravel/" TargetMode="External"/><Relationship Id="rId127" Type="http://schemas.openxmlformats.org/officeDocument/2006/relationships/hyperlink" Target="http://193.39.255.52:2006/GalaxyFares/Home.html" TargetMode="External"/><Relationship Id="rId10" Type="http://schemas.openxmlformats.org/officeDocument/2006/relationships/hyperlink" Target="http://122.176.74.110:8174/travelserve/vipBooking/" TargetMode="External"/><Relationship Id="rId31" Type="http://schemas.openxmlformats.org/officeDocument/2006/relationships/hyperlink" Target="http://122.176.74.110:8174/paktravels/" TargetMode="External"/><Relationship Id="rId52" Type="http://schemas.openxmlformats.org/officeDocument/2006/relationships/hyperlink" Target="http://122.176.74.110:8174/friendtravel/" TargetMode="External"/><Relationship Id="rId73" Type="http://schemas.openxmlformats.org/officeDocument/2006/relationships/hyperlink" Target="http://122.176.74.110:8174/piaflights/" TargetMode="External"/><Relationship Id="rId78" Type="http://schemas.openxmlformats.org/officeDocument/2006/relationships/hyperlink" Target="http://122.176.74.110:8174/flymi/" TargetMode="External"/><Relationship Id="rId94" Type="http://schemas.openxmlformats.org/officeDocument/2006/relationships/hyperlink" Target="http://122.176.74.110:8174/WorldFlightFare/" TargetMode="External"/><Relationship Id="rId99" Type="http://schemas.openxmlformats.org/officeDocument/2006/relationships/hyperlink" Target="http://122.176.74.110:8174/stjohns/" TargetMode="External"/><Relationship Id="rId101" Type="http://schemas.openxmlformats.org/officeDocument/2006/relationships/hyperlink" Target="http://122.176.74.110:8174/tamamtravelsb2b/" TargetMode="External"/><Relationship Id="rId122" Type="http://schemas.openxmlformats.org/officeDocument/2006/relationships/hyperlink" Target="http://193.39.255.52:2006/1B2B/HejozatiTravelb2b/index.html" TargetMode="External"/><Relationship Id="rId143" Type="http://schemas.openxmlformats.org/officeDocument/2006/relationships/hyperlink" Target="http://193.39.255.52:2006/CapitalFlightsLtd/" TargetMode="External"/><Relationship Id="rId148" Type="http://schemas.openxmlformats.org/officeDocument/2006/relationships/vmlDrawing" Target="../drawings/vmlDrawing1.vml"/><Relationship Id="rId4" Type="http://schemas.openxmlformats.org/officeDocument/2006/relationships/hyperlink" Target="http://122.176.74.110:8174/haji-tour/" TargetMode="External"/><Relationship Id="rId9" Type="http://schemas.openxmlformats.org/officeDocument/2006/relationships/hyperlink" Target="http://122.176.74.110:8174/TravelDestinee/" TargetMode="External"/><Relationship Id="rId26" Type="http://schemas.openxmlformats.org/officeDocument/2006/relationships/hyperlink" Target="http://122.176.74.110:8174/cheaproomb2c/home.html" TargetMode="External"/><Relationship Id="rId47" Type="http://schemas.openxmlformats.org/officeDocument/2006/relationships/hyperlink" Target="http://122.176.74.110:8174/hiiliyetravel/" TargetMode="External"/><Relationship Id="rId68" Type="http://schemas.openxmlformats.org/officeDocument/2006/relationships/hyperlink" Target="http://122.176.74.110:8174/lutonfly/" TargetMode="External"/><Relationship Id="rId89" Type="http://schemas.openxmlformats.org/officeDocument/2006/relationships/hyperlink" Target="http://122.176.74.110:8174/seagull/new-case.html" TargetMode="External"/><Relationship Id="rId112" Type="http://schemas.openxmlformats.org/officeDocument/2006/relationships/hyperlink" Target="http://193.39.255.52:2004/" TargetMode="External"/><Relationship Id="rId133" Type="http://schemas.openxmlformats.org/officeDocument/2006/relationships/hyperlink" Target="https://antictrip.co.uk/" TargetMode="External"/><Relationship Id="rId16" Type="http://schemas.openxmlformats.org/officeDocument/2006/relationships/hyperlink" Target="http://193.39.255.52:1034/Home/Index" TargetMode="External"/><Relationship Id="rId37" Type="http://schemas.openxmlformats.org/officeDocument/2006/relationships/hyperlink" Target="http://122.176.74.110:8174/cheaptravelgroup3/" TargetMode="External"/><Relationship Id="rId58" Type="http://schemas.openxmlformats.org/officeDocument/2006/relationships/hyperlink" Target="http://122.176.74.110:8174/sttravel/" TargetMode="External"/><Relationship Id="rId79" Type="http://schemas.openxmlformats.org/officeDocument/2006/relationships/hyperlink" Target="https://www.travelhubltd.co.uk/" TargetMode="External"/><Relationship Id="rId102" Type="http://schemas.openxmlformats.org/officeDocument/2006/relationships/hyperlink" Target="http://122.176.74.110:8174/tamamtravels/Home.html" TargetMode="External"/><Relationship Id="rId123" Type="http://schemas.openxmlformats.org/officeDocument/2006/relationships/hyperlink" Target="http://193.39.255.52:2006/WideroomsTravel/" TargetMode="External"/><Relationship Id="rId144" Type="http://schemas.openxmlformats.org/officeDocument/2006/relationships/hyperlink" Target="http://193.39.255.52:2006/KabayanTravel/" TargetMode="External"/><Relationship Id="rId90" Type="http://schemas.openxmlformats.org/officeDocument/2006/relationships/hyperlink" Target="http://122.176.74.110:8174/MyHubPro-Easytrip/FlightResult.html"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codepen.io/yoksel/pen/mjjyje" TargetMode="External"/><Relationship Id="rId2" Type="http://schemas.openxmlformats.org/officeDocument/2006/relationships/hyperlink" Target="https://codepen.io/cassie-codes/pen/zWJxXj" TargetMode="External"/><Relationship Id="rId1" Type="http://schemas.openxmlformats.org/officeDocument/2006/relationships/hyperlink" Target="https://codepen.io/Mamboleoo/pen/BxMQYQ" TargetMode="Externa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friendstravelnc.com/" TargetMode="External"/><Relationship Id="rId2" Type="http://schemas.openxmlformats.org/officeDocument/2006/relationships/hyperlink" Target="http://holidaybreakz.co.uk/" TargetMode="External"/><Relationship Id="rId1" Type="http://schemas.openxmlformats.org/officeDocument/2006/relationships/hyperlink" Target="https://www.travelhubltd.co.uk/" TargetMode="External"/><Relationship Id="rId6" Type="http://schemas.openxmlformats.org/officeDocument/2006/relationships/hyperlink" Target="https://www.uselectholidays.com/Home/Index" TargetMode="External"/><Relationship Id="rId5" Type="http://schemas.openxmlformats.org/officeDocument/2006/relationships/hyperlink" Target="https://makkabooking.com/" TargetMode="External"/><Relationship Id="rId4" Type="http://schemas.openxmlformats.org/officeDocument/2006/relationships/hyperlink" Target="https://www.flydreams.co.uk/"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store.iata.org/ieccacfree" TargetMode="External"/><Relationship Id="rId1" Type="http://schemas.openxmlformats.org/officeDocument/2006/relationships/hyperlink" Target="https://siteapps.caa.co.uk/check-an-atol/" TargetMode="External"/></Relationships>
</file>

<file path=xl/worksheets/_rels/sheet8.xml.rels><?xml version="1.0" encoding="UTF-8" standalone="yes"?>
<Relationships xmlns="http://schemas.openxmlformats.org/package/2006/relationships"><Relationship Id="rId3" Type="http://schemas.openxmlformats.org/officeDocument/2006/relationships/hyperlink" Target="https://www.minifier.org/" TargetMode="External"/><Relationship Id="rId2" Type="http://schemas.openxmlformats.org/officeDocument/2006/relationships/hyperlink" Target="https://developers.google.com/speed/pagespeed/insights/" TargetMode="External"/><Relationship Id="rId1" Type="http://schemas.openxmlformats.org/officeDocument/2006/relationships/hyperlink" Target="https://gtmetrix.com/" TargetMode="External"/><Relationship Id="rId6" Type="http://schemas.openxmlformats.org/officeDocument/2006/relationships/printerSettings" Target="../printerSettings/printerSettings5.bin"/><Relationship Id="rId5" Type="http://schemas.openxmlformats.org/officeDocument/2006/relationships/hyperlink" Target="https://validator.w3.org/" TargetMode="External"/><Relationship Id="rId4" Type="http://schemas.openxmlformats.org/officeDocument/2006/relationships/hyperlink" Target="https://cssminifier.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78"/>
  <sheetViews>
    <sheetView topLeftCell="A53" workbookViewId="0">
      <selection activeCell="G171" sqref="G171:J171"/>
    </sheetView>
  </sheetViews>
  <sheetFormatPr defaultRowHeight="15" x14ac:dyDescent="0.25"/>
  <cols>
    <col min="1" max="1" width="9.140625" style="2"/>
    <col min="2" max="2" width="54.5703125" customWidth="1"/>
    <col min="3" max="3" width="46.85546875" style="20" customWidth="1"/>
    <col min="4" max="4" width="18.5703125" customWidth="1"/>
    <col min="5" max="5" width="8.7109375" customWidth="1"/>
    <col min="6" max="6" width="49.42578125" style="14" customWidth="1"/>
    <col min="7" max="7" width="9.85546875" customWidth="1"/>
    <col min="8" max="8" width="27.28515625" customWidth="1"/>
    <col min="9" max="9" width="15.28515625" customWidth="1"/>
  </cols>
  <sheetData>
    <row r="1" spans="1:16384" s="10" customFormat="1" ht="18.75" customHeight="1" x14ac:dyDescent="0.25">
      <c r="A1" s="8" t="s">
        <v>2</v>
      </c>
      <c r="B1" s="8" t="s">
        <v>1</v>
      </c>
      <c r="C1" s="9" t="s">
        <v>3</v>
      </c>
      <c r="D1" s="9" t="s">
        <v>20</v>
      </c>
      <c r="F1" s="11" t="s">
        <v>24</v>
      </c>
    </row>
    <row r="2" spans="1:16384" x14ac:dyDescent="0.25">
      <c r="A2" s="3">
        <v>1</v>
      </c>
      <c r="B2" s="4" t="s">
        <v>132</v>
      </c>
      <c r="C2" s="1" t="s">
        <v>19</v>
      </c>
      <c r="D2" s="1" t="s">
        <v>21</v>
      </c>
      <c r="F2" s="12" t="s">
        <v>25</v>
      </c>
    </row>
    <row r="3" spans="1:16384" s="6" customFormat="1" x14ac:dyDescent="0.25">
      <c r="A3" s="5">
        <v>2</v>
      </c>
      <c r="B3" s="4" t="s">
        <v>131</v>
      </c>
      <c r="C3" s="1" t="s">
        <v>17</v>
      </c>
      <c r="D3" s="7"/>
      <c r="E3" s="5"/>
      <c r="F3" s="13" t="s">
        <v>28</v>
      </c>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c r="XEB3" s="5"/>
      <c r="XEC3" s="5"/>
      <c r="XED3" s="5"/>
      <c r="XEE3" s="5"/>
      <c r="XEF3" s="5"/>
      <c r="XEG3" s="5"/>
      <c r="XEH3" s="5"/>
      <c r="XEI3" s="5"/>
      <c r="XEJ3" s="5"/>
      <c r="XEK3" s="5"/>
      <c r="XEL3" s="5"/>
      <c r="XEM3" s="5"/>
      <c r="XEN3" s="5"/>
      <c r="XEO3" s="5"/>
      <c r="XEP3" s="5"/>
      <c r="XEQ3" s="5"/>
      <c r="XER3" s="5"/>
      <c r="XES3" s="5"/>
      <c r="XET3" s="5"/>
      <c r="XEU3" s="5"/>
      <c r="XEV3" s="5"/>
      <c r="XEW3" s="5"/>
      <c r="XEX3" s="5"/>
      <c r="XEY3" s="5"/>
      <c r="XEZ3" s="5"/>
      <c r="XFA3" s="5"/>
      <c r="XFB3" s="5"/>
      <c r="XFC3" s="5"/>
      <c r="XFD3" s="5"/>
    </row>
    <row r="4" spans="1:16384" s="6" customFormat="1" x14ac:dyDescent="0.25">
      <c r="A4" s="3">
        <v>3</v>
      </c>
      <c r="B4" s="4" t="s">
        <v>130</v>
      </c>
      <c r="C4" s="1" t="s">
        <v>16</v>
      </c>
      <c r="D4" s="7" t="s">
        <v>22</v>
      </c>
      <c r="F4" s="12" t="s">
        <v>23</v>
      </c>
    </row>
    <row r="5" spans="1:16384" x14ac:dyDescent="0.25">
      <c r="A5" s="3">
        <v>4</v>
      </c>
      <c r="B5" s="4" t="s">
        <v>129</v>
      </c>
      <c r="C5" s="1" t="s">
        <v>0</v>
      </c>
      <c r="D5" s="7" t="s">
        <v>22</v>
      </c>
      <c r="F5" s="12" t="s">
        <v>40</v>
      </c>
    </row>
    <row r="6" spans="1:16384" x14ac:dyDescent="0.25">
      <c r="A6" s="5">
        <v>5</v>
      </c>
      <c r="B6" s="4" t="s">
        <v>128</v>
      </c>
      <c r="C6" s="1" t="s">
        <v>4</v>
      </c>
      <c r="D6" s="7" t="s">
        <v>22</v>
      </c>
    </row>
    <row r="7" spans="1:16384" x14ac:dyDescent="0.25">
      <c r="A7" s="3">
        <v>6</v>
      </c>
      <c r="B7" s="4" t="s">
        <v>124</v>
      </c>
      <c r="C7" s="1" t="s">
        <v>18</v>
      </c>
      <c r="D7" s="7" t="s">
        <v>22</v>
      </c>
    </row>
    <row r="8" spans="1:16384" x14ac:dyDescent="0.25">
      <c r="A8" s="5">
        <v>7</v>
      </c>
      <c r="B8" s="4" t="s">
        <v>125</v>
      </c>
      <c r="C8" s="1" t="s">
        <v>5</v>
      </c>
      <c r="D8" s="7" t="s">
        <v>22</v>
      </c>
    </row>
    <row r="9" spans="1:16384" x14ac:dyDescent="0.25">
      <c r="A9" s="3">
        <v>8</v>
      </c>
      <c r="B9" s="4" t="s">
        <v>126</v>
      </c>
      <c r="C9" s="1" t="s">
        <v>6</v>
      </c>
      <c r="D9" s="7" t="s">
        <v>22</v>
      </c>
      <c r="F9" s="14" t="s">
        <v>26</v>
      </c>
    </row>
    <row r="10" spans="1:16384" x14ac:dyDescent="0.25">
      <c r="A10" s="3">
        <v>9</v>
      </c>
      <c r="B10" s="4" t="s">
        <v>127</v>
      </c>
      <c r="C10" s="1" t="s">
        <v>7</v>
      </c>
      <c r="D10" s="7" t="s">
        <v>22</v>
      </c>
      <c r="F10" s="14" t="s">
        <v>27</v>
      </c>
    </row>
    <row r="11" spans="1:16384" x14ac:dyDescent="0.25">
      <c r="A11" s="5">
        <v>10</v>
      </c>
      <c r="B11" s="4" t="s">
        <v>119</v>
      </c>
      <c r="C11" s="1" t="s">
        <v>8</v>
      </c>
      <c r="D11" s="7" t="s">
        <v>22</v>
      </c>
      <c r="F11" s="12" t="s">
        <v>39</v>
      </c>
    </row>
    <row r="12" spans="1:16384" x14ac:dyDescent="0.25">
      <c r="A12" s="3">
        <v>11</v>
      </c>
      <c r="B12" s="4" t="s">
        <v>120</v>
      </c>
      <c r="C12" s="1" t="s">
        <v>9</v>
      </c>
      <c r="D12" s="7" t="s">
        <v>22</v>
      </c>
      <c r="F12" s="14" t="s">
        <v>59</v>
      </c>
    </row>
    <row r="13" spans="1:16384" x14ac:dyDescent="0.25">
      <c r="A13" s="5">
        <v>12</v>
      </c>
      <c r="B13" s="4" t="s">
        <v>121</v>
      </c>
      <c r="C13" s="1" t="s">
        <v>10</v>
      </c>
      <c r="D13" s="7" t="s">
        <v>22</v>
      </c>
    </row>
    <row r="14" spans="1:16384" x14ac:dyDescent="0.25">
      <c r="A14" s="3">
        <v>13</v>
      </c>
      <c r="B14" s="4" t="s">
        <v>122</v>
      </c>
      <c r="C14" s="1" t="s">
        <v>11</v>
      </c>
      <c r="D14" s="7" t="s">
        <v>22</v>
      </c>
    </row>
    <row r="15" spans="1:16384" x14ac:dyDescent="0.25">
      <c r="A15" s="3">
        <v>14</v>
      </c>
      <c r="B15" s="4" t="s">
        <v>104</v>
      </c>
      <c r="C15" s="1" t="s">
        <v>12</v>
      </c>
      <c r="D15" s="7" t="s">
        <v>22</v>
      </c>
      <c r="F15" s="12" t="s">
        <v>90</v>
      </c>
    </row>
    <row r="16" spans="1:16384" x14ac:dyDescent="0.25">
      <c r="A16" s="5">
        <v>15</v>
      </c>
      <c r="B16" s="4" t="s">
        <v>105</v>
      </c>
      <c r="C16" s="1" t="s">
        <v>13</v>
      </c>
      <c r="D16" s="15" t="s">
        <v>21</v>
      </c>
      <c r="F16" s="12" t="s">
        <v>37</v>
      </c>
    </row>
    <row r="17" spans="1:6" x14ac:dyDescent="0.25">
      <c r="A17" s="3">
        <v>16</v>
      </c>
      <c r="B17" s="4" t="s">
        <v>106</v>
      </c>
      <c r="C17" s="1" t="s">
        <v>14</v>
      </c>
      <c r="D17" s="7" t="s">
        <v>22</v>
      </c>
      <c r="F17" s="14" t="s">
        <v>38</v>
      </c>
    </row>
    <row r="18" spans="1:6" x14ac:dyDescent="0.25">
      <c r="A18" s="5">
        <v>17</v>
      </c>
      <c r="B18" s="4" t="s">
        <v>107</v>
      </c>
      <c r="C18" s="1" t="s">
        <v>15</v>
      </c>
      <c r="D18" s="7" t="s">
        <v>22</v>
      </c>
      <c r="F18" s="14" t="s">
        <v>31</v>
      </c>
    </row>
    <row r="19" spans="1:6" x14ac:dyDescent="0.25">
      <c r="A19" s="3">
        <v>18</v>
      </c>
      <c r="B19" s="4" t="s">
        <v>108</v>
      </c>
      <c r="C19" s="1"/>
    </row>
    <row r="20" spans="1:6" x14ac:dyDescent="0.25">
      <c r="A20" s="5">
        <v>19</v>
      </c>
      <c r="B20" s="4" t="s">
        <v>109</v>
      </c>
      <c r="C20" s="1" t="s">
        <v>29</v>
      </c>
      <c r="D20" s="7" t="s">
        <v>22</v>
      </c>
      <c r="F20" s="14" t="s">
        <v>35</v>
      </c>
    </row>
    <row r="21" spans="1:6" x14ac:dyDescent="0.25">
      <c r="A21" s="3">
        <v>20</v>
      </c>
      <c r="B21" s="4" t="s">
        <v>110</v>
      </c>
      <c r="C21" s="1" t="s">
        <v>30</v>
      </c>
      <c r="D21" s="7" t="s">
        <v>22</v>
      </c>
      <c r="F21" s="14" t="s">
        <v>36</v>
      </c>
    </row>
    <row r="22" spans="1:6" x14ac:dyDescent="0.25">
      <c r="A22" s="5">
        <v>21</v>
      </c>
      <c r="B22" s="4" t="s">
        <v>111</v>
      </c>
      <c r="C22" s="1" t="s">
        <v>41</v>
      </c>
      <c r="D22" s="7" t="s">
        <v>22</v>
      </c>
      <c r="F22" s="14" t="s">
        <v>42</v>
      </c>
    </row>
    <row r="23" spans="1:6" x14ac:dyDescent="0.25">
      <c r="A23" s="3">
        <v>22</v>
      </c>
      <c r="B23" s="4" t="s">
        <v>112</v>
      </c>
      <c r="C23" s="1" t="s">
        <v>43</v>
      </c>
    </row>
    <row r="24" spans="1:6" x14ac:dyDescent="0.25">
      <c r="A24" s="5">
        <v>23</v>
      </c>
      <c r="B24" s="4" t="s">
        <v>113</v>
      </c>
      <c r="C24" s="1" t="s">
        <v>44</v>
      </c>
    </row>
    <row r="25" spans="1:6" x14ac:dyDescent="0.25">
      <c r="A25" s="3">
        <v>24</v>
      </c>
      <c r="B25" s="4" t="s">
        <v>114</v>
      </c>
      <c r="C25" s="1"/>
    </row>
    <row r="26" spans="1:6" x14ac:dyDescent="0.25">
      <c r="A26" s="5">
        <v>25</v>
      </c>
      <c r="B26" s="4" t="s">
        <v>115</v>
      </c>
      <c r="C26" s="1"/>
    </row>
    <row r="27" spans="1:6" x14ac:dyDescent="0.25">
      <c r="A27" s="3">
        <v>26</v>
      </c>
      <c r="B27" s="4" t="s">
        <v>116</v>
      </c>
      <c r="C27" s="1"/>
    </row>
    <row r="28" spans="1:6" x14ac:dyDescent="0.25">
      <c r="A28" s="5">
        <v>27</v>
      </c>
      <c r="B28" s="4" t="s">
        <v>117</v>
      </c>
      <c r="C28" s="1"/>
    </row>
    <row r="29" spans="1:6" x14ac:dyDescent="0.25">
      <c r="A29" s="3">
        <v>28</v>
      </c>
      <c r="B29" s="4" t="s">
        <v>118</v>
      </c>
      <c r="C29" s="1" t="s">
        <v>45</v>
      </c>
    </row>
    <row r="30" spans="1:6" x14ac:dyDescent="0.25">
      <c r="A30" s="5">
        <v>29</v>
      </c>
      <c r="B30" s="4" t="s">
        <v>123</v>
      </c>
      <c r="C30" s="1" t="s">
        <v>32</v>
      </c>
      <c r="D30" s="15" t="s">
        <v>21</v>
      </c>
    </row>
    <row r="34" spans="2:9" x14ac:dyDescent="0.25">
      <c r="B34" s="4" t="s">
        <v>96</v>
      </c>
      <c r="C34" s="1" t="s">
        <v>33</v>
      </c>
      <c r="D34" s="1"/>
    </row>
    <row r="35" spans="2:9" x14ac:dyDescent="0.25">
      <c r="B35" s="4" t="s">
        <v>97</v>
      </c>
      <c r="C35" s="1" t="s">
        <v>34</v>
      </c>
      <c r="D35" s="15" t="s">
        <v>21</v>
      </c>
      <c r="F35" s="14" t="s">
        <v>60</v>
      </c>
      <c r="H35" s="4"/>
    </row>
    <row r="36" spans="2:9" x14ac:dyDescent="0.25">
      <c r="B36" s="4" t="s">
        <v>98</v>
      </c>
      <c r="C36" s="1" t="s">
        <v>47</v>
      </c>
      <c r="D36" s="7" t="s">
        <v>22</v>
      </c>
      <c r="F36" s="14" t="s">
        <v>65</v>
      </c>
    </row>
    <row r="37" spans="2:9" x14ac:dyDescent="0.25">
      <c r="B37" s="4" t="s">
        <v>99</v>
      </c>
      <c r="C37" s="7" t="s">
        <v>22</v>
      </c>
      <c r="D37" s="7" t="s">
        <v>22</v>
      </c>
    </row>
    <row r="38" spans="2:9" x14ac:dyDescent="0.25">
      <c r="B38" s="4" t="s">
        <v>100</v>
      </c>
      <c r="C38" s="1" t="s">
        <v>46</v>
      </c>
      <c r="D38" s="7" t="s">
        <v>22</v>
      </c>
    </row>
    <row r="39" spans="2:9" x14ac:dyDescent="0.25">
      <c r="B39" s="4" t="s">
        <v>101</v>
      </c>
      <c r="C39" s="1" t="s">
        <v>62</v>
      </c>
      <c r="D39" s="7" t="s">
        <v>22</v>
      </c>
    </row>
    <row r="40" spans="2:9" x14ac:dyDescent="0.25">
      <c r="B40" s="4" t="s">
        <v>102</v>
      </c>
      <c r="C40" s="1" t="s">
        <v>63</v>
      </c>
      <c r="D40" s="7" t="s">
        <v>22</v>
      </c>
    </row>
    <row r="41" spans="2:9" x14ac:dyDescent="0.25">
      <c r="B41" s="4" t="s">
        <v>103</v>
      </c>
      <c r="C41" s="1" t="s">
        <v>64</v>
      </c>
      <c r="D41" s="7" t="s">
        <v>22</v>
      </c>
    </row>
    <row r="42" spans="2:9" x14ac:dyDescent="0.25">
      <c r="B42" s="4"/>
    </row>
    <row r="43" spans="2:9" x14ac:dyDescent="0.25">
      <c r="B43" s="4" t="s">
        <v>95</v>
      </c>
      <c r="C43" s="1" t="s">
        <v>67</v>
      </c>
      <c r="D43" s="7" t="s">
        <v>21</v>
      </c>
    </row>
    <row r="44" spans="2:9" x14ac:dyDescent="0.25">
      <c r="B44" s="4" t="s">
        <v>94</v>
      </c>
      <c r="C44" s="7" t="s">
        <v>68</v>
      </c>
      <c r="D44" s="7" t="s">
        <v>21</v>
      </c>
    </row>
    <row r="45" spans="2:9" x14ac:dyDescent="0.25">
      <c r="B45" s="4" t="s">
        <v>93</v>
      </c>
      <c r="C45" s="7" t="s">
        <v>66</v>
      </c>
      <c r="D45" s="7" t="s">
        <v>21</v>
      </c>
      <c r="F45" s="4" t="s">
        <v>274</v>
      </c>
      <c r="H45" t="s">
        <v>88</v>
      </c>
      <c r="I45" t="s">
        <v>89</v>
      </c>
    </row>
    <row r="46" spans="2:9" x14ac:dyDescent="0.25">
      <c r="B46" s="4" t="s">
        <v>133</v>
      </c>
    </row>
    <row r="47" spans="2:9" x14ac:dyDescent="0.25">
      <c r="B47" s="4" t="s">
        <v>134</v>
      </c>
      <c r="C47" s="7"/>
    </row>
    <row r="48" spans="2:9" x14ac:dyDescent="0.25">
      <c r="B48" s="4" t="s">
        <v>135</v>
      </c>
      <c r="C48" s="7" t="s">
        <v>182</v>
      </c>
      <c r="D48" s="7" t="s">
        <v>183</v>
      </c>
    </row>
    <row r="49" spans="2:4" x14ac:dyDescent="0.25">
      <c r="B49" s="4" t="s">
        <v>136</v>
      </c>
    </row>
    <row r="50" spans="2:4" x14ac:dyDescent="0.25">
      <c r="B50" s="4" t="s">
        <v>137</v>
      </c>
    </row>
    <row r="51" spans="2:4" x14ac:dyDescent="0.25">
      <c r="B51" s="4" t="s">
        <v>138</v>
      </c>
    </row>
    <row r="52" spans="2:4" x14ac:dyDescent="0.25">
      <c r="B52" s="4" t="s">
        <v>139</v>
      </c>
    </row>
    <row r="53" spans="2:4" x14ac:dyDescent="0.25">
      <c r="B53" s="4" t="s">
        <v>140</v>
      </c>
      <c r="C53" s="20" t="s">
        <v>184</v>
      </c>
      <c r="D53" s="20" t="s">
        <v>185</v>
      </c>
    </row>
    <row r="54" spans="2:4" x14ac:dyDescent="0.25">
      <c r="B54" s="4" t="s">
        <v>141</v>
      </c>
      <c r="D54" s="20"/>
    </row>
    <row r="55" spans="2:4" x14ac:dyDescent="0.25">
      <c r="B55" s="4" t="s">
        <v>142</v>
      </c>
      <c r="C55" s="7" t="s">
        <v>182</v>
      </c>
      <c r="D55" s="20"/>
    </row>
    <row r="56" spans="2:4" x14ac:dyDescent="0.25">
      <c r="B56" s="4" t="s">
        <v>143</v>
      </c>
      <c r="C56" s="20" t="s">
        <v>186</v>
      </c>
      <c r="D56" s="20" t="s">
        <v>185</v>
      </c>
    </row>
    <row r="57" spans="2:4" x14ac:dyDescent="0.25">
      <c r="B57" s="4" t="s">
        <v>144</v>
      </c>
      <c r="D57" s="20"/>
    </row>
    <row r="58" spans="2:4" x14ac:dyDescent="0.25">
      <c r="B58" s="4" t="s">
        <v>145</v>
      </c>
      <c r="D58" s="20"/>
    </row>
    <row r="59" spans="2:4" x14ac:dyDescent="0.25">
      <c r="B59" s="4" t="s">
        <v>146</v>
      </c>
      <c r="C59" s="20" t="s">
        <v>187</v>
      </c>
      <c r="D59" s="20" t="s">
        <v>185</v>
      </c>
    </row>
    <row r="60" spans="2:4" x14ac:dyDescent="0.25">
      <c r="B60" s="4" t="s">
        <v>147</v>
      </c>
      <c r="D60" s="20"/>
    </row>
    <row r="61" spans="2:4" x14ac:dyDescent="0.25">
      <c r="B61" s="4" t="s">
        <v>148</v>
      </c>
      <c r="C61" s="20" t="s">
        <v>188</v>
      </c>
      <c r="D61" s="20"/>
    </row>
    <row r="62" spans="2:4" x14ac:dyDescent="0.25">
      <c r="B62" s="4" t="s">
        <v>149</v>
      </c>
      <c r="C62" s="20" t="s">
        <v>189</v>
      </c>
      <c r="D62" s="20"/>
    </row>
    <row r="63" spans="2:4" x14ac:dyDescent="0.25">
      <c r="B63" s="4" t="s">
        <v>150</v>
      </c>
      <c r="D63" s="20"/>
    </row>
    <row r="64" spans="2:4" x14ac:dyDescent="0.25">
      <c r="B64" s="4" t="s">
        <v>151</v>
      </c>
      <c r="D64" s="20"/>
    </row>
    <row r="65" spans="2:6" x14ac:dyDescent="0.25">
      <c r="B65" s="4" t="s">
        <v>152</v>
      </c>
      <c r="D65" s="20"/>
    </row>
    <row r="66" spans="2:6" x14ac:dyDescent="0.25">
      <c r="B66" s="4" t="s">
        <v>153</v>
      </c>
      <c r="C66" s="20" t="s">
        <v>186</v>
      </c>
      <c r="D66" s="20" t="s">
        <v>185</v>
      </c>
    </row>
    <row r="67" spans="2:6" x14ac:dyDescent="0.25">
      <c r="B67" s="4" t="s">
        <v>154</v>
      </c>
      <c r="C67" s="20" t="s">
        <v>190</v>
      </c>
      <c r="D67" s="20" t="s">
        <v>185</v>
      </c>
      <c r="F67" s="4" t="s">
        <v>243</v>
      </c>
    </row>
    <row r="68" spans="2:6" x14ac:dyDescent="0.25">
      <c r="B68" s="4" t="s">
        <v>155</v>
      </c>
      <c r="D68" s="20"/>
    </row>
    <row r="69" spans="2:6" x14ac:dyDescent="0.25">
      <c r="B69" s="4" t="s">
        <v>156</v>
      </c>
      <c r="C69" s="20" t="s">
        <v>191</v>
      </c>
      <c r="D69" s="20" t="s">
        <v>185</v>
      </c>
      <c r="F69" s="4" t="s">
        <v>242</v>
      </c>
    </row>
    <row r="70" spans="2:6" x14ac:dyDescent="0.25">
      <c r="B70" s="4" t="s">
        <v>157</v>
      </c>
      <c r="C70" s="20" t="s">
        <v>192</v>
      </c>
      <c r="D70" s="20"/>
    </row>
    <row r="71" spans="2:6" x14ac:dyDescent="0.25">
      <c r="B71" s="4" t="s">
        <v>158</v>
      </c>
    </row>
    <row r="72" spans="2:6" x14ac:dyDescent="0.25">
      <c r="B72" s="4" t="s">
        <v>159</v>
      </c>
      <c r="C72" s="20" t="s">
        <v>193</v>
      </c>
      <c r="D72" s="20" t="s">
        <v>185</v>
      </c>
      <c r="F72" s="4" t="s">
        <v>244</v>
      </c>
    </row>
    <row r="73" spans="2:6" x14ac:dyDescent="0.25">
      <c r="B73" s="4" t="s">
        <v>160</v>
      </c>
      <c r="C73" s="20" t="s">
        <v>194</v>
      </c>
      <c r="D73" s="20" t="s">
        <v>185</v>
      </c>
    </row>
    <row r="74" spans="2:6" x14ac:dyDescent="0.25">
      <c r="B74" s="4" t="s">
        <v>161</v>
      </c>
      <c r="C74" s="20" t="s">
        <v>186</v>
      </c>
    </row>
    <row r="75" spans="2:6" x14ac:dyDescent="0.25">
      <c r="B75" s="4" t="s">
        <v>162</v>
      </c>
    </row>
    <row r="76" spans="2:6" x14ac:dyDescent="0.25">
      <c r="B76" s="4" t="s">
        <v>163</v>
      </c>
    </row>
    <row r="77" spans="2:6" x14ac:dyDescent="0.25">
      <c r="B77" s="4" t="s">
        <v>164</v>
      </c>
    </row>
    <row r="78" spans="2:6" x14ac:dyDescent="0.25">
      <c r="B78" s="4" t="s">
        <v>165</v>
      </c>
    </row>
    <row r="79" spans="2:6" x14ac:dyDescent="0.25">
      <c r="B79" s="4" t="s">
        <v>166</v>
      </c>
    </row>
    <row r="80" spans="2:6" x14ac:dyDescent="0.25">
      <c r="B80" s="4" t="s">
        <v>167</v>
      </c>
      <c r="C80" s="20" t="s">
        <v>195</v>
      </c>
      <c r="D80" s="1" t="s">
        <v>196</v>
      </c>
    </row>
    <row r="81" spans="2:6" x14ac:dyDescent="0.25">
      <c r="B81" s="4" t="s">
        <v>168</v>
      </c>
      <c r="C81" s="20" t="s">
        <v>197</v>
      </c>
      <c r="D81" s="20"/>
    </row>
    <row r="82" spans="2:6" x14ac:dyDescent="0.25">
      <c r="B82" s="4" t="s">
        <v>169</v>
      </c>
      <c r="D82" s="20"/>
    </row>
    <row r="83" spans="2:6" x14ac:dyDescent="0.25">
      <c r="B83" s="4" t="s">
        <v>170</v>
      </c>
      <c r="C83" s="20" t="s">
        <v>198</v>
      </c>
      <c r="D83" s="20"/>
      <c r="F83" s="4" t="s">
        <v>245</v>
      </c>
    </row>
    <row r="84" spans="2:6" x14ac:dyDescent="0.25">
      <c r="B84" s="4" t="s">
        <v>171</v>
      </c>
      <c r="C84" s="20" t="s">
        <v>199</v>
      </c>
      <c r="D84" s="1" t="s">
        <v>196</v>
      </c>
    </row>
    <row r="85" spans="2:6" x14ac:dyDescent="0.25">
      <c r="B85" s="4" t="s">
        <v>172</v>
      </c>
      <c r="D85" s="20"/>
    </row>
    <row r="86" spans="2:6" x14ac:dyDescent="0.25">
      <c r="B86" s="4" t="s">
        <v>173</v>
      </c>
      <c r="D86" s="20"/>
    </row>
    <row r="87" spans="2:6" x14ac:dyDescent="0.25">
      <c r="B87" s="4" t="s">
        <v>174</v>
      </c>
      <c r="D87" s="20"/>
    </row>
    <row r="88" spans="2:6" x14ac:dyDescent="0.25">
      <c r="B88" s="4" t="s">
        <v>175</v>
      </c>
      <c r="D88" s="20"/>
    </row>
    <row r="89" spans="2:6" x14ac:dyDescent="0.25">
      <c r="B89" s="4" t="s">
        <v>176</v>
      </c>
      <c r="D89" s="20"/>
    </row>
    <row r="90" spans="2:6" x14ac:dyDescent="0.25">
      <c r="B90" s="4" t="s">
        <v>177</v>
      </c>
      <c r="D90" s="20"/>
    </row>
    <row r="91" spans="2:6" x14ac:dyDescent="0.25">
      <c r="B91" s="4" t="s">
        <v>178</v>
      </c>
      <c r="D91" s="20"/>
    </row>
    <row r="92" spans="2:6" x14ac:dyDescent="0.25">
      <c r="B92" s="4" t="s">
        <v>179</v>
      </c>
      <c r="D92" s="20"/>
    </row>
    <row r="93" spans="2:6" x14ac:dyDescent="0.25">
      <c r="B93" s="4" t="s">
        <v>180</v>
      </c>
      <c r="D93" s="20"/>
    </row>
    <row r="94" spans="2:6" x14ac:dyDescent="0.25">
      <c r="B94" s="4" t="s">
        <v>181</v>
      </c>
    </row>
    <row r="99" spans="2:6" x14ac:dyDescent="0.25">
      <c r="B99" s="4" t="s">
        <v>200</v>
      </c>
      <c r="C99" s="20" t="s">
        <v>201</v>
      </c>
      <c r="D99" s="1" t="s">
        <v>196</v>
      </c>
    </row>
    <row r="100" spans="2:6" x14ac:dyDescent="0.25">
      <c r="B100" s="4" t="s">
        <v>202</v>
      </c>
      <c r="C100" s="20" t="s">
        <v>210</v>
      </c>
      <c r="D100" s="1"/>
    </row>
    <row r="101" spans="2:6" x14ac:dyDescent="0.25">
      <c r="B101" s="4" t="s">
        <v>203</v>
      </c>
      <c r="C101" s="20" t="s">
        <v>211</v>
      </c>
      <c r="D101" s="1"/>
    </row>
    <row r="102" spans="2:6" x14ac:dyDescent="0.25">
      <c r="B102" s="4" t="s">
        <v>204</v>
      </c>
      <c r="C102" s="20" t="s">
        <v>212</v>
      </c>
      <c r="D102" s="1"/>
    </row>
    <row r="103" spans="2:6" x14ac:dyDescent="0.25">
      <c r="B103" s="4" t="s">
        <v>205</v>
      </c>
      <c r="D103" s="1"/>
    </row>
    <row r="104" spans="2:6" x14ac:dyDescent="0.25">
      <c r="B104" s="4" t="s">
        <v>206</v>
      </c>
      <c r="D104" s="1"/>
    </row>
    <row r="105" spans="2:6" x14ac:dyDescent="0.25">
      <c r="B105" s="4" t="s">
        <v>207</v>
      </c>
      <c r="D105" s="1"/>
    </row>
    <row r="106" spans="2:6" x14ac:dyDescent="0.25">
      <c r="B106" s="4" t="s">
        <v>208</v>
      </c>
      <c r="C106" s="20" t="s">
        <v>213</v>
      </c>
      <c r="D106" s="1"/>
    </row>
    <row r="107" spans="2:6" x14ac:dyDescent="0.25">
      <c r="B107" s="4" t="s">
        <v>209</v>
      </c>
      <c r="D107" s="1"/>
      <c r="F107" s="4"/>
    </row>
    <row r="108" spans="2:6" x14ac:dyDescent="0.25">
      <c r="C108" s="20" t="s">
        <v>248</v>
      </c>
      <c r="D108" s="1"/>
    </row>
    <row r="109" spans="2:6" x14ac:dyDescent="0.25">
      <c r="B109" s="4" t="s">
        <v>365</v>
      </c>
      <c r="C109" s="20" t="s">
        <v>366</v>
      </c>
      <c r="D109" s="1"/>
      <c r="F109" s="4" t="s">
        <v>251</v>
      </c>
    </row>
    <row r="110" spans="2:6" x14ac:dyDescent="0.25">
      <c r="B110" s="4" t="s">
        <v>343</v>
      </c>
      <c r="C110" s="20" t="s">
        <v>344</v>
      </c>
    </row>
    <row r="111" spans="2:6" x14ac:dyDescent="0.25">
      <c r="B111" s="4" t="s">
        <v>345</v>
      </c>
      <c r="C111" s="20" t="s">
        <v>346</v>
      </c>
    </row>
    <row r="112" spans="2:6" x14ac:dyDescent="0.25">
      <c r="B112" s="4" t="s">
        <v>347</v>
      </c>
      <c r="C112" s="20" t="s">
        <v>348</v>
      </c>
    </row>
    <row r="113" spans="2:3" x14ac:dyDescent="0.25">
      <c r="B113" s="4" t="s">
        <v>349</v>
      </c>
      <c r="C113" s="20" t="s">
        <v>509</v>
      </c>
    </row>
    <row r="114" spans="2:3" x14ac:dyDescent="0.25">
      <c r="B114" s="4" t="s">
        <v>350</v>
      </c>
      <c r="C114" s="20" t="s">
        <v>352</v>
      </c>
    </row>
    <row r="115" spans="2:3" x14ac:dyDescent="0.25">
      <c r="B115" s="4" t="s">
        <v>351</v>
      </c>
      <c r="C115" s="20" t="s">
        <v>250</v>
      </c>
    </row>
    <row r="116" spans="2:3" x14ac:dyDescent="0.25">
      <c r="B116" s="4" t="s">
        <v>353</v>
      </c>
      <c r="C116" s="20" t="s">
        <v>354</v>
      </c>
    </row>
    <row r="117" spans="2:3" x14ac:dyDescent="0.25">
      <c r="B117" s="4" t="s">
        <v>355</v>
      </c>
      <c r="C117" s="20" t="s">
        <v>356</v>
      </c>
    </row>
    <row r="118" spans="2:3" x14ac:dyDescent="0.25">
      <c r="B118" s="4" t="s">
        <v>357</v>
      </c>
      <c r="C118" s="20" t="s">
        <v>358</v>
      </c>
    </row>
    <row r="119" spans="2:3" x14ac:dyDescent="0.25">
      <c r="B119" s="4" t="s">
        <v>359</v>
      </c>
      <c r="C119" s="20" t="s">
        <v>360</v>
      </c>
    </row>
    <row r="120" spans="2:3" x14ac:dyDescent="0.25">
      <c r="B120" s="4" t="s">
        <v>361</v>
      </c>
      <c r="C120" s="20" t="s">
        <v>362</v>
      </c>
    </row>
    <row r="121" spans="2:3" x14ac:dyDescent="0.25">
      <c r="B121" s="4" t="s">
        <v>363</v>
      </c>
      <c r="C121" s="20" t="s">
        <v>364</v>
      </c>
    </row>
    <row r="122" spans="2:3" x14ac:dyDescent="0.25">
      <c r="B122" s="4" t="s">
        <v>401</v>
      </c>
      <c r="C122" s="20" t="s">
        <v>402</v>
      </c>
    </row>
    <row r="123" spans="2:3" x14ac:dyDescent="0.25">
      <c r="B123" s="4" t="s">
        <v>404</v>
      </c>
      <c r="C123" s="20" t="s">
        <v>403</v>
      </c>
    </row>
    <row r="124" spans="2:3" x14ac:dyDescent="0.25">
      <c r="B124" s="4" t="s">
        <v>405</v>
      </c>
      <c r="C124" s="20" t="s">
        <v>406</v>
      </c>
    </row>
    <row r="125" spans="2:3" x14ac:dyDescent="0.25">
      <c r="B125" s="4" t="s">
        <v>407</v>
      </c>
      <c r="C125" s="20" t="s">
        <v>408</v>
      </c>
    </row>
    <row r="126" spans="2:3" x14ac:dyDescent="0.25">
      <c r="B126" s="4" t="s">
        <v>409</v>
      </c>
      <c r="C126" s="20" t="s">
        <v>410</v>
      </c>
    </row>
    <row r="127" spans="2:3" x14ac:dyDescent="0.25">
      <c r="B127" s="4" t="s">
        <v>411</v>
      </c>
      <c r="C127" s="20" t="s">
        <v>412</v>
      </c>
    </row>
    <row r="128" spans="2:3" x14ac:dyDescent="0.25">
      <c r="B128" s="4" t="s">
        <v>413</v>
      </c>
      <c r="C128" s="20" t="s">
        <v>414</v>
      </c>
    </row>
    <row r="129" spans="2:3" x14ac:dyDescent="0.25">
      <c r="B129" s="4" t="s">
        <v>415</v>
      </c>
      <c r="C129" s="20" t="s">
        <v>416</v>
      </c>
    </row>
    <row r="130" spans="2:3" x14ac:dyDescent="0.25">
      <c r="B130" s="4" t="s">
        <v>397</v>
      </c>
      <c r="C130" s="20" t="s">
        <v>417</v>
      </c>
    </row>
    <row r="131" spans="2:3" x14ac:dyDescent="0.25">
      <c r="B131" s="4" t="s">
        <v>418</v>
      </c>
      <c r="C131" s="20" t="s">
        <v>419</v>
      </c>
    </row>
    <row r="132" spans="2:3" x14ac:dyDescent="0.25">
      <c r="B132" s="4" t="s">
        <v>420</v>
      </c>
      <c r="C132" s="20" t="s">
        <v>421</v>
      </c>
    </row>
    <row r="133" spans="2:3" x14ac:dyDescent="0.25">
      <c r="B133" s="4" t="s">
        <v>422</v>
      </c>
      <c r="C133" s="20" t="s">
        <v>378</v>
      </c>
    </row>
    <row r="134" spans="2:3" x14ac:dyDescent="0.25">
      <c r="B134" s="4" t="s">
        <v>423</v>
      </c>
      <c r="C134" s="20" t="s">
        <v>309</v>
      </c>
    </row>
    <row r="135" spans="2:3" x14ac:dyDescent="0.25">
      <c r="B135" s="4" t="s">
        <v>424</v>
      </c>
      <c r="C135" s="20" t="s">
        <v>425</v>
      </c>
    </row>
    <row r="136" spans="2:3" x14ac:dyDescent="0.25">
      <c r="B136" s="4" t="s">
        <v>426</v>
      </c>
      <c r="C136" s="20" t="s">
        <v>427</v>
      </c>
    </row>
    <row r="137" spans="2:3" x14ac:dyDescent="0.25">
      <c r="B137" s="4" t="s">
        <v>428</v>
      </c>
      <c r="C137" s="20" t="s">
        <v>429</v>
      </c>
    </row>
    <row r="138" spans="2:3" x14ac:dyDescent="0.25">
      <c r="B138" s="4" t="s">
        <v>430</v>
      </c>
      <c r="C138" s="20" t="s">
        <v>431</v>
      </c>
    </row>
    <row r="139" spans="2:3" x14ac:dyDescent="0.25">
      <c r="B139" s="4" t="s">
        <v>432</v>
      </c>
      <c r="C139" s="20" t="s">
        <v>313</v>
      </c>
    </row>
    <row r="140" spans="2:3" x14ac:dyDescent="0.25">
      <c r="B140" s="4" t="s">
        <v>433</v>
      </c>
      <c r="C140" s="20" t="s">
        <v>434</v>
      </c>
    </row>
    <row r="141" spans="2:3" x14ac:dyDescent="0.25">
      <c r="B141" s="4" t="s">
        <v>435</v>
      </c>
      <c r="C141" s="20" t="s">
        <v>367</v>
      </c>
    </row>
    <row r="142" spans="2:3" x14ac:dyDescent="0.25">
      <c r="B142" s="4" t="s">
        <v>436</v>
      </c>
      <c r="C142" s="20" t="s">
        <v>437</v>
      </c>
    </row>
    <row r="143" spans="2:3" x14ac:dyDescent="0.25">
      <c r="B143" s="4" t="s">
        <v>438</v>
      </c>
      <c r="C143" s="20" t="s">
        <v>439</v>
      </c>
    </row>
    <row r="144" spans="2:3" x14ac:dyDescent="0.25">
      <c r="B144" s="4" t="s">
        <v>440</v>
      </c>
      <c r="C144" s="20" t="s">
        <v>441</v>
      </c>
    </row>
    <row r="145" spans="2:6" x14ac:dyDescent="0.25">
      <c r="B145" s="4" t="s">
        <v>442</v>
      </c>
      <c r="C145" s="20" t="s">
        <v>443</v>
      </c>
    </row>
    <row r="146" spans="2:6" x14ac:dyDescent="0.25">
      <c r="B146" s="4"/>
    </row>
    <row r="147" spans="2:6" x14ac:dyDescent="0.25">
      <c r="B147" s="4"/>
    </row>
    <row r="148" spans="2:6" x14ac:dyDescent="0.25">
      <c r="B148" s="4"/>
    </row>
    <row r="149" spans="2:6" x14ac:dyDescent="0.25">
      <c r="B149" s="4"/>
    </row>
    <row r="150" spans="2:6" x14ac:dyDescent="0.25">
      <c r="B150" s="4"/>
    </row>
    <row r="151" spans="2:6" x14ac:dyDescent="0.25">
      <c r="B151" s="4"/>
    </row>
    <row r="154" spans="2:6" x14ac:dyDescent="0.25">
      <c r="B154" s="4" t="s">
        <v>215</v>
      </c>
      <c r="C154" s="20" t="s">
        <v>216</v>
      </c>
    </row>
    <row r="155" spans="2:6" x14ac:dyDescent="0.25">
      <c r="B155" s="4" t="s">
        <v>223</v>
      </c>
      <c r="C155" s="20" t="s">
        <v>224</v>
      </c>
    </row>
    <row r="156" spans="2:6" x14ac:dyDescent="0.25">
      <c r="B156" s="4" t="s">
        <v>225</v>
      </c>
      <c r="C156" s="20" t="s">
        <v>234</v>
      </c>
    </row>
    <row r="157" spans="2:6" x14ac:dyDescent="0.25">
      <c r="B157" s="4" t="s">
        <v>226</v>
      </c>
      <c r="C157" s="20" t="s">
        <v>218</v>
      </c>
      <c r="F157" s="4" t="s">
        <v>246</v>
      </c>
    </row>
    <row r="158" spans="2:6" x14ac:dyDescent="0.25">
      <c r="B158" s="4" t="s">
        <v>227</v>
      </c>
      <c r="C158" s="20" t="s">
        <v>235</v>
      </c>
      <c r="F158" s="4" t="s">
        <v>249</v>
      </c>
    </row>
    <row r="159" spans="2:6" x14ac:dyDescent="0.25">
      <c r="B159" s="4" t="s">
        <v>228</v>
      </c>
      <c r="C159" s="20" t="s">
        <v>236</v>
      </c>
      <c r="F159" s="4" t="s">
        <v>247</v>
      </c>
    </row>
    <row r="160" spans="2:6" x14ac:dyDescent="0.25">
      <c r="B160" s="4" t="s">
        <v>229</v>
      </c>
      <c r="C160" s="20" t="s">
        <v>237</v>
      </c>
    </row>
    <row r="161" spans="2:6" x14ac:dyDescent="0.25">
      <c r="B161" s="4" t="s">
        <v>230</v>
      </c>
      <c r="C161" s="20" t="s">
        <v>238</v>
      </c>
      <c r="F161" s="4" t="s">
        <v>214</v>
      </c>
    </row>
    <row r="162" spans="2:6" x14ac:dyDescent="0.25">
      <c r="B162" s="4" t="s">
        <v>231</v>
      </c>
      <c r="C162" s="20" t="s">
        <v>239</v>
      </c>
    </row>
    <row r="163" spans="2:6" x14ac:dyDescent="0.25">
      <c r="B163" s="4" t="s">
        <v>232</v>
      </c>
      <c r="C163" s="20" t="s">
        <v>240</v>
      </c>
    </row>
    <row r="164" spans="2:6" x14ac:dyDescent="0.25">
      <c r="B164" s="4" t="s">
        <v>233</v>
      </c>
      <c r="C164" s="20" t="s">
        <v>241</v>
      </c>
    </row>
    <row r="165" spans="2:6" x14ac:dyDescent="0.25">
      <c r="B165" s="4"/>
    </row>
    <row r="166" spans="2:6" x14ac:dyDescent="0.25">
      <c r="B166" s="4" t="s">
        <v>217</v>
      </c>
      <c r="C166" s="20" t="s">
        <v>218</v>
      </c>
      <c r="D166" t="s">
        <v>196</v>
      </c>
      <c r="F166" s="4" t="s">
        <v>246</v>
      </c>
    </row>
    <row r="167" spans="2:6" x14ac:dyDescent="0.25">
      <c r="B167" s="4" t="s">
        <v>219</v>
      </c>
      <c r="C167" s="20" t="s">
        <v>220</v>
      </c>
      <c r="D167" t="s">
        <v>196</v>
      </c>
    </row>
    <row r="168" spans="2:6" x14ac:dyDescent="0.25">
      <c r="B168" s="4" t="s">
        <v>221</v>
      </c>
      <c r="C168" s="20" t="s">
        <v>222</v>
      </c>
      <c r="D168" t="s">
        <v>196</v>
      </c>
    </row>
    <row r="169" spans="2:6" x14ac:dyDescent="0.25">
      <c r="F169" s="4" t="s">
        <v>317</v>
      </c>
    </row>
    <row r="171" spans="2:6" x14ac:dyDescent="0.25">
      <c r="F171" s="17" t="s">
        <v>318</v>
      </c>
    </row>
    <row r="172" spans="2:6" x14ac:dyDescent="0.25">
      <c r="F172" s="17" t="s">
        <v>317</v>
      </c>
    </row>
    <row r="173" spans="2:6" x14ac:dyDescent="0.25">
      <c r="F173" s="17" t="s">
        <v>319</v>
      </c>
    </row>
    <row r="174" spans="2:6" x14ac:dyDescent="0.25">
      <c r="B174" s="4" t="s">
        <v>322</v>
      </c>
      <c r="F174" s="17" t="s">
        <v>320</v>
      </c>
    </row>
    <row r="175" spans="2:6" x14ac:dyDescent="0.25">
      <c r="B175" s="4" t="s">
        <v>323</v>
      </c>
      <c r="F175" s="17" t="s">
        <v>321</v>
      </c>
    </row>
    <row r="176" spans="2:6" x14ac:dyDescent="0.25">
      <c r="B176" s="4" t="s">
        <v>324</v>
      </c>
      <c r="C176" s="20" t="s">
        <v>325</v>
      </c>
    </row>
    <row r="177" spans="2:2" x14ac:dyDescent="0.25">
      <c r="B177" s="4" t="s">
        <v>326</v>
      </c>
    </row>
    <row r="178" spans="2:2" x14ac:dyDescent="0.25">
      <c r="B178" s="4" t="s">
        <v>327</v>
      </c>
    </row>
  </sheetData>
  <conditionalFormatting sqref="F29">
    <cfRule type="dataBar" priority="1">
      <dataBar>
        <cfvo type="min"/>
        <cfvo type="max"/>
        <color rgb="FF638EC6"/>
      </dataBar>
      <extLst>
        <ext xmlns:x14="http://schemas.microsoft.com/office/spreadsheetml/2009/9/main" uri="{B025F937-C7B1-47D3-B67F-A62EFF666E3E}">
          <x14:id>{DB6CA1E9-DF99-4932-84C9-779218EB4C49}</x14:id>
        </ext>
      </extLst>
    </cfRule>
  </conditionalFormatting>
  <hyperlinks>
    <hyperlink ref="F2" r:id="rId1"/>
    <hyperlink ref="F11" r:id="rId2"/>
    <hyperlink ref="B45" r:id="rId3"/>
    <hyperlink ref="F15" r:id="rId4"/>
    <hyperlink ref="B44" r:id="rId5"/>
    <hyperlink ref="B43" r:id="rId6"/>
    <hyperlink ref="B41" r:id="rId7"/>
    <hyperlink ref="B40" r:id="rId8"/>
    <hyperlink ref="B39" r:id="rId9"/>
    <hyperlink ref="B38" r:id="rId10"/>
    <hyperlink ref="B37" r:id="rId11"/>
    <hyperlink ref="B36" r:id="rId12"/>
    <hyperlink ref="B35" r:id="rId13"/>
    <hyperlink ref="B34" r:id="rId14"/>
    <hyperlink ref="B30" r:id="rId15"/>
    <hyperlink ref="B7" r:id="rId16"/>
    <hyperlink ref="B8" r:id="rId17"/>
    <hyperlink ref="B9" r:id="rId18"/>
    <hyperlink ref="B10:B14" r:id="rId19" display="http://122.176.74.110:8094/"/>
    <hyperlink ref="B10" r:id="rId20"/>
    <hyperlink ref="B11" r:id="rId21"/>
    <hyperlink ref="B12" r:id="rId22"/>
    <hyperlink ref="B13" r:id="rId23"/>
    <hyperlink ref="B14" r:id="rId24"/>
    <hyperlink ref="B15" r:id="rId25"/>
    <hyperlink ref="B6" r:id="rId26"/>
    <hyperlink ref="B5" r:id="rId27"/>
    <hyperlink ref="B4" r:id="rId28"/>
    <hyperlink ref="B3" r:id="rId29"/>
    <hyperlink ref="B2" r:id="rId30"/>
    <hyperlink ref="B46" r:id="rId31"/>
    <hyperlink ref="B47" r:id="rId32"/>
    <hyperlink ref="B48" r:id="rId33"/>
    <hyperlink ref="B49" r:id="rId34"/>
    <hyperlink ref="B50" r:id="rId35"/>
    <hyperlink ref="B51" r:id="rId36"/>
    <hyperlink ref="B52" r:id="rId37"/>
    <hyperlink ref="B53" r:id="rId38"/>
    <hyperlink ref="B54" r:id="rId39"/>
    <hyperlink ref="B55" r:id="rId40"/>
    <hyperlink ref="B56:B62" r:id="rId41" display="http://122.176.74.110:8141/"/>
    <hyperlink ref="B56" r:id="rId42"/>
    <hyperlink ref="B57" r:id="rId43"/>
    <hyperlink ref="B58" r:id="rId44"/>
    <hyperlink ref="B59" r:id="rId45"/>
    <hyperlink ref="B60" r:id="rId46"/>
    <hyperlink ref="B61" r:id="rId47"/>
    <hyperlink ref="B62" r:id="rId48"/>
    <hyperlink ref="B63" r:id="rId49"/>
    <hyperlink ref="B64" r:id="rId50"/>
    <hyperlink ref="B65:B75" r:id="rId51" display="http://122.176.74.110:8150/"/>
    <hyperlink ref="B65" r:id="rId52"/>
    <hyperlink ref="B66" r:id="rId53"/>
    <hyperlink ref="B67" r:id="rId54"/>
    <hyperlink ref="B68" r:id="rId55"/>
    <hyperlink ref="B69" r:id="rId56"/>
    <hyperlink ref="B70" r:id="rId57"/>
    <hyperlink ref="B71" r:id="rId58"/>
    <hyperlink ref="B72" r:id="rId59"/>
    <hyperlink ref="B73" r:id="rId60"/>
    <hyperlink ref="B74" r:id="rId61"/>
    <hyperlink ref="B75" r:id="rId62"/>
    <hyperlink ref="B76:B83" r:id="rId63" display="http://122.176.74.110:8150/"/>
    <hyperlink ref="B76" r:id="rId64"/>
    <hyperlink ref="B77" r:id="rId65"/>
    <hyperlink ref="B78" r:id="rId66"/>
    <hyperlink ref="B79" r:id="rId67"/>
    <hyperlink ref="B80" r:id="rId68"/>
    <hyperlink ref="B81" r:id="rId69"/>
    <hyperlink ref="B82" r:id="rId70"/>
    <hyperlink ref="B83" r:id="rId71"/>
    <hyperlink ref="B84" r:id="rId72"/>
    <hyperlink ref="B85" r:id="rId73"/>
    <hyperlink ref="B86:B94" r:id="rId74" display="http://122.176.74.110:8171/"/>
    <hyperlink ref="B86" r:id="rId75"/>
    <hyperlink ref="B87" r:id="rId76"/>
    <hyperlink ref="B88" r:id="rId77"/>
    <hyperlink ref="B89" r:id="rId78"/>
    <hyperlink ref="B90" r:id="rId79"/>
    <hyperlink ref="B91" r:id="rId80"/>
    <hyperlink ref="B92" r:id="rId81"/>
    <hyperlink ref="B93" r:id="rId82"/>
    <hyperlink ref="B94" r:id="rId83"/>
    <hyperlink ref="B99" r:id="rId84"/>
    <hyperlink ref="B100" r:id="rId85"/>
    <hyperlink ref="B101" r:id="rId86"/>
    <hyperlink ref="B102" r:id="rId87"/>
    <hyperlink ref="B103" r:id="rId88"/>
    <hyperlink ref="B104" r:id="rId89"/>
    <hyperlink ref="B105" r:id="rId90"/>
    <hyperlink ref="B106" r:id="rId91"/>
    <hyperlink ref="B107" r:id="rId92"/>
    <hyperlink ref="B154" r:id="rId93"/>
    <hyperlink ref="B166" r:id="rId94"/>
    <hyperlink ref="B167" r:id="rId95"/>
    <hyperlink ref="B168" r:id="rId96"/>
    <hyperlink ref="B155" r:id="rId97"/>
    <hyperlink ref="B156" r:id="rId98"/>
    <hyperlink ref="B157" r:id="rId99"/>
    <hyperlink ref="B158" r:id="rId100"/>
    <hyperlink ref="B159" r:id="rId101"/>
    <hyperlink ref="B160" r:id="rId102"/>
    <hyperlink ref="B161" r:id="rId103"/>
    <hyperlink ref="B162" r:id="rId104"/>
    <hyperlink ref="B163" r:id="rId105"/>
    <hyperlink ref="B164" r:id="rId106"/>
    <hyperlink ref="F69" r:id="rId107"/>
    <hyperlink ref="F67" r:id="rId108"/>
    <hyperlink ref="F72" r:id="rId109"/>
    <hyperlink ref="F83" r:id="rId110"/>
    <hyperlink ref="F166" r:id="rId111"/>
    <hyperlink ref="F157" r:id="rId112"/>
    <hyperlink ref="F159" r:id="rId113"/>
    <hyperlink ref="F161" r:id="rId114"/>
    <hyperlink ref="F158" r:id="rId115"/>
    <hyperlink ref="F109" r:id="rId116"/>
    <hyperlink ref="F45" r:id="rId117"/>
    <hyperlink ref="F4" r:id="rId118"/>
    <hyperlink ref="F169" r:id="rId119"/>
    <hyperlink ref="F171" r:id="rId120"/>
    <hyperlink ref="F172" r:id="rId121"/>
    <hyperlink ref="F173" r:id="rId122"/>
    <hyperlink ref="F174" r:id="rId123"/>
    <hyperlink ref="F175" r:id="rId124"/>
    <hyperlink ref="B174" r:id="rId125"/>
    <hyperlink ref="B175" r:id="rId126"/>
    <hyperlink ref="B176" r:id="rId127"/>
    <hyperlink ref="B177" r:id="rId128"/>
    <hyperlink ref="B178" r:id="rId129"/>
    <hyperlink ref="F5" r:id="rId130"/>
    <hyperlink ref="B110" r:id="rId131"/>
    <hyperlink ref="B111" r:id="rId132"/>
    <hyperlink ref="B112" r:id="rId133"/>
    <hyperlink ref="B113" r:id="rId134"/>
    <hyperlink ref="B114" r:id="rId135"/>
    <hyperlink ref="B115" r:id="rId136"/>
    <hyperlink ref="B116" r:id="rId137"/>
    <hyperlink ref="B117" r:id="rId138"/>
    <hyperlink ref="B118" r:id="rId139"/>
    <hyperlink ref="B119" r:id="rId140"/>
    <hyperlink ref="B120" r:id="rId141"/>
    <hyperlink ref="B121" r:id="rId142"/>
    <hyperlink ref="B109" r:id="rId143"/>
    <hyperlink ref="B122" r:id="rId144"/>
    <hyperlink ref="B123" r:id="rId145"/>
    <hyperlink ref="B124" r:id="rId146"/>
    <hyperlink ref="B125" r:id="rId147"/>
    <hyperlink ref="B126" r:id="rId148"/>
    <hyperlink ref="B127" r:id="rId149"/>
    <hyperlink ref="B128" r:id="rId150"/>
    <hyperlink ref="B129" r:id="rId151"/>
    <hyperlink ref="B130" r:id="rId152"/>
    <hyperlink ref="B131" r:id="rId153"/>
    <hyperlink ref="B132" r:id="rId154"/>
    <hyperlink ref="B133" r:id="rId155"/>
    <hyperlink ref="B134" r:id="rId156"/>
    <hyperlink ref="B135" r:id="rId157"/>
    <hyperlink ref="B136" r:id="rId158"/>
    <hyperlink ref="B137" r:id="rId159"/>
    <hyperlink ref="B138" r:id="rId160"/>
    <hyperlink ref="B139" r:id="rId161"/>
    <hyperlink ref="B140" r:id="rId162"/>
    <hyperlink ref="B141" r:id="rId163"/>
    <hyperlink ref="B142" r:id="rId164"/>
    <hyperlink ref="B143" r:id="rId165"/>
    <hyperlink ref="B144" r:id="rId166"/>
    <hyperlink ref="B145" r:id="rId167"/>
    <hyperlink ref="F16" r:id="rId168"/>
  </hyperlinks>
  <pageMargins left="0.7" right="0.7" top="0.75" bottom="0.75" header="0.3" footer="0.3"/>
  <pageSetup paperSize="9" orientation="portrait" r:id="rId169"/>
  <extLst>
    <ext xmlns:x14="http://schemas.microsoft.com/office/spreadsheetml/2009/9/main" uri="{78C0D931-6437-407d-A8EE-F0AAD7539E65}">
      <x14:conditionalFormattings>
        <x14:conditionalFormatting xmlns:xm="http://schemas.microsoft.com/office/excel/2006/main">
          <x14:cfRule type="dataBar" id="{DB6CA1E9-DF99-4932-84C9-779218EB4C49}">
            <x14:dataBar minLength="0" maxLength="100" border="1" negativeBarBorderColorSameAsPositive="0">
              <x14:cfvo type="autoMin"/>
              <x14:cfvo type="autoMax"/>
              <x14:borderColor rgb="FF638EC6"/>
              <x14:negativeFillColor rgb="FFFF0000"/>
              <x14:negativeBorderColor rgb="FFFF0000"/>
              <x14:axisColor rgb="FF000000"/>
            </x14:dataBar>
          </x14:cfRule>
          <xm:sqref>F29</xm:sqref>
        </x14:conditionalFormatting>
      </x14:conditionalFormatting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13"/>
  <sheetViews>
    <sheetView workbookViewId="0">
      <selection activeCell="K23" sqref="K23"/>
    </sheetView>
  </sheetViews>
  <sheetFormatPr defaultRowHeight="15" x14ac:dyDescent="0.25"/>
  <cols>
    <col min="2" max="2" width="11.140625" customWidth="1"/>
    <col min="11" max="11" width="11.7109375" style="44" customWidth="1"/>
    <col min="12" max="12" width="14.28515625" customWidth="1"/>
    <col min="13" max="13" width="10" bestFit="1" customWidth="1"/>
    <col min="14" max="14" width="10.28515625" customWidth="1"/>
  </cols>
  <sheetData>
    <row r="2" spans="1:16" x14ac:dyDescent="0.25">
      <c r="A2" s="2">
        <v>1</v>
      </c>
      <c r="B2" s="4" t="s">
        <v>727</v>
      </c>
    </row>
    <row r="13" spans="1:16" x14ac:dyDescent="0.25">
      <c r="P13" s="31"/>
    </row>
  </sheetData>
  <hyperlinks>
    <hyperlink ref="B2" r:id="rId1"/>
  </hyperlinks>
  <pageMargins left="0.7" right="0.7" top="0.75" bottom="0.75" header="0.3" footer="0.3"/>
  <pageSetup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79"/>
  <sheetViews>
    <sheetView topLeftCell="B16" workbookViewId="0">
      <selection activeCell="B55" sqref="B55"/>
    </sheetView>
  </sheetViews>
  <sheetFormatPr defaultRowHeight="15" x14ac:dyDescent="0.25"/>
  <cols>
    <col min="2" max="2" width="26.140625" style="18" customWidth="1"/>
    <col min="3" max="3" width="65.7109375" customWidth="1"/>
    <col min="5" max="5" width="10.7109375" bestFit="1" customWidth="1"/>
  </cols>
  <sheetData>
    <row r="1" spans="1:14" ht="21" x14ac:dyDescent="0.35">
      <c r="A1" s="48" t="s">
        <v>747</v>
      </c>
      <c r="B1" s="48"/>
      <c r="C1" s="48"/>
    </row>
    <row r="2" spans="1:14" ht="21" x14ac:dyDescent="0.35">
      <c r="A2" s="27"/>
      <c r="B2" s="27"/>
      <c r="C2" s="35" t="s">
        <v>881</v>
      </c>
    </row>
    <row r="3" spans="1:14" x14ac:dyDescent="0.25">
      <c r="B3" s="18" t="s">
        <v>778</v>
      </c>
      <c r="C3" s="4" t="s">
        <v>648</v>
      </c>
    </row>
    <row r="4" spans="1:14" x14ac:dyDescent="0.25">
      <c r="B4" s="18" t="s">
        <v>778</v>
      </c>
      <c r="C4" t="s">
        <v>777</v>
      </c>
    </row>
    <row r="5" spans="1:14" x14ac:dyDescent="0.25">
      <c r="C5" t="s">
        <v>735</v>
      </c>
    </row>
    <row r="7" spans="1:14" x14ac:dyDescent="0.25">
      <c r="C7" t="s">
        <v>736</v>
      </c>
    </row>
    <row r="8" spans="1:14" x14ac:dyDescent="0.25">
      <c r="C8" t="s">
        <v>645</v>
      </c>
      <c r="J8">
        <v>50</v>
      </c>
      <c r="K8">
        <v>875</v>
      </c>
      <c r="L8">
        <f>K8*J8</f>
        <v>43750</v>
      </c>
    </row>
    <row r="9" spans="1:14" x14ac:dyDescent="0.25">
      <c r="C9" t="s">
        <v>737</v>
      </c>
      <c r="J9">
        <v>0</v>
      </c>
      <c r="K9">
        <v>0</v>
      </c>
      <c r="L9">
        <f>K9*J9</f>
        <v>0</v>
      </c>
    </row>
    <row r="11" spans="1:14" x14ac:dyDescent="0.25">
      <c r="C11" t="s">
        <v>642</v>
      </c>
    </row>
    <row r="13" spans="1:14" x14ac:dyDescent="0.25">
      <c r="C13" t="s">
        <v>738</v>
      </c>
    </row>
    <row r="15" spans="1:14" ht="15.75" thickBot="1" x14ac:dyDescent="0.3">
      <c r="C15" t="s">
        <v>739</v>
      </c>
      <c r="J15" s="45">
        <f>SUM(J8:J14)</f>
        <v>50</v>
      </c>
      <c r="K15" s="45">
        <f>SUM(K8:K14)</f>
        <v>875</v>
      </c>
      <c r="L15" s="45">
        <f>SUM(L8:L14)</f>
        <v>43750</v>
      </c>
      <c r="N15">
        <f>L15/J15</f>
        <v>875</v>
      </c>
    </row>
    <row r="16" spans="1:14" ht="15.75" thickTop="1" x14ac:dyDescent="0.25"/>
    <row r="17" spans="2:13" x14ac:dyDescent="0.25">
      <c r="C17" t="s">
        <v>740</v>
      </c>
      <c r="K17">
        <v>701</v>
      </c>
      <c r="L17">
        <f>K17*J15</f>
        <v>35050</v>
      </c>
    </row>
    <row r="19" spans="2:13" x14ac:dyDescent="0.25">
      <c r="C19" t="s">
        <v>741</v>
      </c>
      <c r="L19">
        <f>L15-L17</f>
        <v>8700</v>
      </c>
    </row>
    <row r="20" spans="2:13" x14ac:dyDescent="0.25">
      <c r="C20" t="s">
        <v>767</v>
      </c>
      <c r="M20">
        <v>43700</v>
      </c>
    </row>
    <row r="21" spans="2:13" x14ac:dyDescent="0.25">
      <c r="C21" t="s">
        <v>768</v>
      </c>
      <c r="J21">
        <v>47</v>
      </c>
      <c r="K21">
        <v>688</v>
      </c>
      <c r="L21">
        <f>J21*K21</f>
        <v>32336</v>
      </c>
      <c r="M21">
        <f t="shared" ref="M21:M27" si="0">$M$20-L21</f>
        <v>11364</v>
      </c>
    </row>
    <row r="22" spans="2:13" x14ac:dyDescent="0.25">
      <c r="C22" t="s">
        <v>769</v>
      </c>
      <c r="H22">
        <v>5</v>
      </c>
      <c r="I22">
        <f t="shared" ref="I22:I27" si="1">H22*K21/100</f>
        <v>34.4</v>
      </c>
      <c r="J22">
        <v>47</v>
      </c>
      <c r="K22">
        <f t="shared" ref="K22:K27" si="2">K21+I22</f>
        <v>722.4</v>
      </c>
      <c r="L22">
        <f t="shared" ref="L22:L27" si="3">J22*K22</f>
        <v>33952.799999999996</v>
      </c>
      <c r="M22">
        <f t="shared" si="0"/>
        <v>9747.2000000000044</v>
      </c>
    </row>
    <row r="23" spans="2:13" x14ac:dyDescent="0.25">
      <c r="C23" t="s">
        <v>931</v>
      </c>
      <c r="H23">
        <v>5</v>
      </c>
      <c r="I23">
        <f t="shared" si="1"/>
        <v>36.119999999999997</v>
      </c>
      <c r="J23">
        <v>47</v>
      </c>
      <c r="K23">
        <f t="shared" si="2"/>
        <v>758.52</v>
      </c>
      <c r="L23">
        <f t="shared" si="3"/>
        <v>35650.44</v>
      </c>
      <c r="M23">
        <f t="shared" si="0"/>
        <v>8049.5599999999977</v>
      </c>
    </row>
    <row r="24" spans="2:13" x14ac:dyDescent="0.25">
      <c r="C24" t="s">
        <v>932</v>
      </c>
      <c r="H24">
        <v>5</v>
      </c>
      <c r="I24">
        <f t="shared" si="1"/>
        <v>37.926000000000002</v>
      </c>
      <c r="J24">
        <v>47</v>
      </c>
      <c r="K24">
        <f t="shared" si="2"/>
        <v>796.44600000000003</v>
      </c>
      <c r="L24">
        <f t="shared" si="3"/>
        <v>37432.962</v>
      </c>
      <c r="M24">
        <f t="shared" si="0"/>
        <v>6267.0380000000005</v>
      </c>
    </row>
    <row r="25" spans="2:13" x14ac:dyDescent="0.25">
      <c r="C25" t="s">
        <v>933</v>
      </c>
      <c r="H25">
        <v>5</v>
      </c>
      <c r="I25">
        <f t="shared" si="1"/>
        <v>39.822299999999998</v>
      </c>
      <c r="J25">
        <v>47</v>
      </c>
      <c r="K25">
        <f t="shared" si="2"/>
        <v>836.26830000000007</v>
      </c>
      <c r="L25">
        <f t="shared" si="3"/>
        <v>39304.610100000005</v>
      </c>
      <c r="M25">
        <f t="shared" si="0"/>
        <v>4395.3898999999947</v>
      </c>
    </row>
    <row r="26" spans="2:13" x14ac:dyDescent="0.25">
      <c r="H26">
        <v>5</v>
      </c>
      <c r="I26">
        <f t="shared" si="1"/>
        <v>41.813415000000006</v>
      </c>
      <c r="J26">
        <v>47</v>
      </c>
      <c r="K26">
        <f t="shared" si="2"/>
        <v>878.08171500000003</v>
      </c>
      <c r="L26">
        <f t="shared" si="3"/>
        <v>41269.840605000005</v>
      </c>
      <c r="M26">
        <f t="shared" si="0"/>
        <v>2430.1593949999951</v>
      </c>
    </row>
    <row r="27" spans="2:13" x14ac:dyDescent="0.25">
      <c r="H27">
        <v>5</v>
      </c>
      <c r="I27">
        <f t="shared" si="1"/>
        <v>43.904085750000007</v>
      </c>
      <c r="J27">
        <v>47</v>
      </c>
      <c r="K27">
        <f t="shared" si="2"/>
        <v>921.98580075000007</v>
      </c>
      <c r="L27">
        <f t="shared" si="3"/>
        <v>43333.332635250001</v>
      </c>
      <c r="M27">
        <f t="shared" si="0"/>
        <v>366.66736474999925</v>
      </c>
    </row>
    <row r="28" spans="2:13" x14ac:dyDescent="0.25">
      <c r="B28" s="18" t="s">
        <v>743</v>
      </c>
      <c r="C28" t="s">
        <v>742</v>
      </c>
    </row>
    <row r="30" spans="2:13" x14ac:dyDescent="0.25">
      <c r="C30" t="s">
        <v>744</v>
      </c>
    </row>
    <row r="32" spans="2:13" x14ac:dyDescent="0.25">
      <c r="C32" t="s">
        <v>745</v>
      </c>
    </row>
    <row r="34" spans="2:7" x14ac:dyDescent="0.25">
      <c r="C34" t="s">
        <v>746</v>
      </c>
    </row>
    <row r="36" spans="2:7" x14ac:dyDescent="0.25">
      <c r="B36" s="18" t="s">
        <v>762</v>
      </c>
      <c r="C36" t="s">
        <v>761</v>
      </c>
    </row>
    <row r="38" spans="2:7" x14ac:dyDescent="0.25">
      <c r="B38" s="18" t="s">
        <v>764</v>
      </c>
      <c r="C38" t="s">
        <v>763</v>
      </c>
    </row>
    <row r="40" spans="2:7" x14ac:dyDescent="0.25">
      <c r="B40" s="18" t="s">
        <v>766</v>
      </c>
      <c r="C40" t="s">
        <v>765</v>
      </c>
    </row>
    <row r="42" spans="2:7" x14ac:dyDescent="0.25">
      <c r="C42" t="s">
        <v>770</v>
      </c>
    </row>
    <row r="44" spans="2:7" x14ac:dyDescent="0.25">
      <c r="C44" t="s">
        <v>845</v>
      </c>
    </row>
    <row r="47" spans="2:7" x14ac:dyDescent="0.25">
      <c r="E47" s="23"/>
      <c r="G47" s="26"/>
    </row>
    <row r="48" spans="2:7" x14ac:dyDescent="0.25">
      <c r="E48" s="23"/>
      <c r="G48" s="26"/>
    </row>
    <row r="49" spans="2:8" x14ac:dyDescent="0.25">
      <c r="E49" s="23"/>
      <c r="G49" s="26"/>
    </row>
    <row r="50" spans="2:8" x14ac:dyDescent="0.25">
      <c r="B50" s="18" t="s">
        <v>929</v>
      </c>
      <c r="C50" t="s">
        <v>928</v>
      </c>
      <c r="E50" s="23"/>
      <c r="G50" s="26"/>
    </row>
    <row r="51" spans="2:8" x14ac:dyDescent="0.25">
      <c r="C51" t="s">
        <v>930</v>
      </c>
      <c r="E51" s="23"/>
      <c r="G51" s="26"/>
    </row>
    <row r="52" spans="2:8" x14ac:dyDescent="0.25">
      <c r="E52" s="23"/>
      <c r="G52" s="26"/>
    </row>
    <row r="53" spans="2:8" x14ac:dyDescent="0.25">
      <c r="E53" s="23"/>
      <c r="G53" s="26"/>
    </row>
    <row r="54" spans="2:8" x14ac:dyDescent="0.25">
      <c r="E54" s="23"/>
      <c r="G54" s="26"/>
    </row>
    <row r="55" spans="2:8" x14ac:dyDescent="0.25">
      <c r="H55" s="41"/>
    </row>
    <row r="56" spans="2:8" x14ac:dyDescent="0.25">
      <c r="H56" s="41"/>
    </row>
    <row r="57" spans="2:8" x14ac:dyDescent="0.25">
      <c r="H57" s="41"/>
    </row>
    <row r="58" spans="2:8" x14ac:dyDescent="0.25">
      <c r="H58" s="41"/>
    </row>
    <row r="59" spans="2:8" x14ac:dyDescent="0.25">
      <c r="H59" s="41"/>
    </row>
    <row r="60" spans="2:8" x14ac:dyDescent="0.25">
      <c r="H60" s="41"/>
    </row>
    <row r="61" spans="2:8" x14ac:dyDescent="0.25">
      <c r="H61" s="41"/>
    </row>
    <row r="62" spans="2:8" x14ac:dyDescent="0.25">
      <c r="H62" s="41"/>
    </row>
    <row r="64" spans="2:8" x14ac:dyDescent="0.25">
      <c r="F64" t="s">
        <v>945</v>
      </c>
      <c r="G64" t="s">
        <v>946</v>
      </c>
    </row>
    <row r="65" spans="5:9" x14ac:dyDescent="0.25">
      <c r="E65">
        <v>7</v>
      </c>
      <c r="F65">
        <v>1990</v>
      </c>
      <c r="G65">
        <f>E65*F65</f>
        <v>13930</v>
      </c>
    </row>
    <row r="66" spans="5:9" x14ac:dyDescent="0.25">
      <c r="E66">
        <v>4</v>
      </c>
      <c r="F66">
        <v>1930</v>
      </c>
      <c r="G66">
        <f>E66*F66</f>
        <v>7720</v>
      </c>
    </row>
    <row r="67" spans="5:9" x14ac:dyDescent="0.25">
      <c r="E67">
        <v>2</v>
      </c>
      <c r="F67">
        <v>1592</v>
      </c>
      <c r="G67">
        <f>E67*F67</f>
        <v>3184</v>
      </c>
    </row>
    <row r="68" spans="5:9" x14ac:dyDescent="0.25">
      <c r="E68">
        <v>2</v>
      </c>
      <c r="F68">
        <v>1363</v>
      </c>
      <c r="G68">
        <f>E68*F68</f>
        <v>2726</v>
      </c>
    </row>
    <row r="71" spans="5:9" x14ac:dyDescent="0.25">
      <c r="E71" s="18">
        <f>SUM(E65:E70)</f>
        <v>15</v>
      </c>
      <c r="F71" s="18">
        <f>SUM(F65:F70)</f>
        <v>6875</v>
      </c>
      <c r="G71" s="18">
        <f>SUM(G65:G70)</f>
        <v>27560</v>
      </c>
      <c r="H71" s="18">
        <f>G71/E71</f>
        <v>1837.3333333333333</v>
      </c>
    </row>
    <row r="79" spans="5:9" x14ac:dyDescent="0.25">
      <c r="H79">
        <v>189</v>
      </c>
      <c r="I79">
        <f>(H79*95)/100</f>
        <v>179.55</v>
      </c>
    </row>
  </sheetData>
  <mergeCells count="1">
    <mergeCell ref="A1:C1"/>
  </mergeCells>
  <hyperlinks>
    <hyperlink ref="C3" r:id="rId1"/>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61"/>
  <sheetViews>
    <sheetView tabSelected="1" topLeftCell="A25" workbookViewId="0">
      <selection activeCell="F51" sqref="F51"/>
    </sheetView>
  </sheetViews>
  <sheetFormatPr defaultRowHeight="15" x14ac:dyDescent="0.25"/>
  <cols>
    <col min="1" max="1" width="7.85546875" style="27" customWidth="1"/>
    <col min="2" max="2" width="30.5703125" style="18" customWidth="1"/>
    <col min="3" max="3" width="77.140625" customWidth="1"/>
    <col min="9" max="9" width="11.42578125" customWidth="1"/>
    <col min="11" max="11" width="8.7109375" customWidth="1"/>
  </cols>
  <sheetData>
    <row r="1" spans="1:26" s="18" customFormat="1" x14ac:dyDescent="0.25">
      <c r="A1" s="3" t="s">
        <v>2</v>
      </c>
      <c r="B1" s="18" t="s">
        <v>753</v>
      </c>
      <c r="C1" s="18" t="s">
        <v>754</v>
      </c>
    </row>
    <row r="2" spans="1:26" x14ac:dyDescent="0.25">
      <c r="A2" s="27">
        <v>1</v>
      </c>
      <c r="B2" s="18" t="s">
        <v>755</v>
      </c>
      <c r="C2" t="s">
        <v>752</v>
      </c>
    </row>
    <row r="3" spans="1:26" x14ac:dyDescent="0.25">
      <c r="A3" s="27">
        <v>2</v>
      </c>
      <c r="B3" s="18" t="s">
        <v>716</v>
      </c>
      <c r="C3" t="s">
        <v>715</v>
      </c>
      <c r="K3" s="31" t="s">
        <v>893</v>
      </c>
      <c r="M3" t="s">
        <v>894</v>
      </c>
      <c r="N3" t="s">
        <v>895</v>
      </c>
      <c r="U3" s="31" t="s">
        <v>893</v>
      </c>
      <c r="W3" t="s">
        <v>894</v>
      </c>
      <c r="X3" t="s">
        <v>895</v>
      </c>
    </row>
    <row r="4" spans="1:26" x14ac:dyDescent="0.25">
      <c r="A4" s="27">
        <v>3</v>
      </c>
      <c r="B4" s="18" t="s">
        <v>708</v>
      </c>
      <c r="C4" t="s">
        <v>709</v>
      </c>
      <c r="G4">
        <v>1</v>
      </c>
      <c r="H4">
        <v>30</v>
      </c>
      <c r="I4">
        <v>10</v>
      </c>
      <c r="J4">
        <f>H4*I4</f>
        <v>300</v>
      </c>
      <c r="K4" s="18">
        <f>J3+J4</f>
        <v>300</v>
      </c>
      <c r="M4">
        <f>I4*90</f>
        <v>900</v>
      </c>
      <c r="N4">
        <f>M4-K4</f>
        <v>600</v>
      </c>
      <c r="Q4">
        <v>1</v>
      </c>
      <c r="R4">
        <v>35</v>
      </c>
      <c r="S4">
        <v>10</v>
      </c>
      <c r="T4">
        <f>R4*S4</f>
        <v>350</v>
      </c>
      <c r="U4" s="18">
        <f>T3+T4</f>
        <v>350</v>
      </c>
      <c r="W4">
        <f>S4*90</f>
        <v>900</v>
      </c>
      <c r="X4">
        <f t="shared" ref="X4:X14" si="0">W4-U4</f>
        <v>550</v>
      </c>
      <c r="Z4">
        <v>550</v>
      </c>
    </row>
    <row r="5" spans="1:26" x14ac:dyDescent="0.25">
      <c r="A5" s="27">
        <v>4</v>
      </c>
      <c r="B5" s="18" t="s">
        <v>708</v>
      </c>
      <c r="C5" t="s">
        <v>710</v>
      </c>
      <c r="G5">
        <v>2</v>
      </c>
      <c r="H5">
        <v>30</v>
      </c>
      <c r="I5">
        <v>20</v>
      </c>
      <c r="J5">
        <f>H5*I5</f>
        <v>600</v>
      </c>
      <c r="K5" s="18">
        <f>J4+J5</f>
        <v>900</v>
      </c>
      <c r="M5">
        <f>I5*90</f>
        <v>1800</v>
      </c>
      <c r="N5">
        <f>M5-K5</f>
        <v>900</v>
      </c>
      <c r="Q5">
        <v>2</v>
      </c>
      <c r="R5">
        <v>35</v>
      </c>
      <c r="S5">
        <v>40</v>
      </c>
      <c r="T5">
        <f>R5*S5</f>
        <v>1400</v>
      </c>
      <c r="U5" s="18">
        <f>T4+T5</f>
        <v>1750</v>
      </c>
      <c r="W5">
        <f>S5*90</f>
        <v>3600</v>
      </c>
      <c r="X5">
        <f t="shared" si="0"/>
        <v>1850</v>
      </c>
      <c r="Z5">
        <v>750</v>
      </c>
    </row>
    <row r="6" spans="1:26" x14ac:dyDescent="0.25">
      <c r="A6" s="27">
        <v>5</v>
      </c>
      <c r="B6" s="18" t="s">
        <v>711</v>
      </c>
      <c r="C6" t="s">
        <v>712</v>
      </c>
      <c r="G6">
        <v>3</v>
      </c>
      <c r="H6">
        <v>30</v>
      </c>
      <c r="I6">
        <v>30</v>
      </c>
      <c r="J6">
        <f>H6*I6</f>
        <v>900</v>
      </c>
      <c r="K6" s="18">
        <f>K5+J6</f>
        <v>1800</v>
      </c>
      <c r="M6">
        <f>I6*90</f>
        <v>2700</v>
      </c>
      <c r="N6">
        <f>M6-K6</f>
        <v>900</v>
      </c>
      <c r="Q6">
        <v>3</v>
      </c>
      <c r="R6">
        <v>35</v>
      </c>
      <c r="S6">
        <v>70</v>
      </c>
      <c r="T6">
        <f>R6*S6</f>
        <v>2450</v>
      </c>
      <c r="U6" s="18">
        <f>U5+T6</f>
        <v>4200</v>
      </c>
      <c r="W6">
        <f>S6*90</f>
        <v>6300</v>
      </c>
      <c r="X6">
        <f t="shared" si="0"/>
        <v>2100</v>
      </c>
      <c r="Z6">
        <v>1150</v>
      </c>
    </row>
    <row r="7" spans="1:26" x14ac:dyDescent="0.25">
      <c r="B7" s="18" t="s">
        <v>711</v>
      </c>
      <c r="C7" t="s">
        <v>936</v>
      </c>
      <c r="G7">
        <v>4</v>
      </c>
      <c r="H7">
        <v>30</v>
      </c>
      <c r="I7">
        <v>60</v>
      </c>
      <c r="J7">
        <f t="shared" ref="J7:J13" si="1">H7*I7</f>
        <v>1800</v>
      </c>
      <c r="K7" s="18">
        <f>K6+J7</f>
        <v>3600</v>
      </c>
      <c r="M7">
        <f t="shared" ref="M7:M14" si="2">I7*90</f>
        <v>5400</v>
      </c>
      <c r="N7">
        <f t="shared" ref="N7:N13" si="3">M7-K7</f>
        <v>1800</v>
      </c>
      <c r="Q7">
        <v>4</v>
      </c>
      <c r="R7">
        <v>35</v>
      </c>
      <c r="S7">
        <v>120</v>
      </c>
      <c r="T7">
        <f t="shared" ref="T7:T14" si="4">R7*S7</f>
        <v>4200</v>
      </c>
      <c r="U7" s="18">
        <f>U6+T7</f>
        <v>8400</v>
      </c>
      <c r="W7">
        <f t="shared" ref="W7:W14" si="5">S7*90</f>
        <v>10800</v>
      </c>
      <c r="X7">
        <f t="shared" si="0"/>
        <v>2400</v>
      </c>
      <c r="Z7">
        <v>1950</v>
      </c>
    </row>
    <row r="8" spans="1:26" x14ac:dyDescent="0.25">
      <c r="A8" s="27">
        <v>6</v>
      </c>
      <c r="B8" s="18" t="s">
        <v>713</v>
      </c>
      <c r="C8" t="s">
        <v>714</v>
      </c>
      <c r="G8">
        <v>5</v>
      </c>
      <c r="H8">
        <v>30</v>
      </c>
      <c r="I8">
        <v>100</v>
      </c>
      <c r="J8">
        <f t="shared" si="1"/>
        <v>3000</v>
      </c>
      <c r="K8" s="18">
        <f t="shared" ref="K8:K13" si="6">K7+J8</f>
        <v>6600</v>
      </c>
      <c r="M8">
        <f t="shared" si="2"/>
        <v>9000</v>
      </c>
      <c r="N8">
        <f t="shared" si="3"/>
        <v>2400</v>
      </c>
      <c r="Q8" s="31">
        <v>5</v>
      </c>
      <c r="R8">
        <v>35</v>
      </c>
      <c r="S8" s="31">
        <v>200</v>
      </c>
      <c r="T8" s="31">
        <f t="shared" si="4"/>
        <v>7000</v>
      </c>
      <c r="U8" s="38">
        <f t="shared" ref="U8:U14" si="7">U7+T8</f>
        <v>15400</v>
      </c>
      <c r="V8" s="31"/>
      <c r="W8" s="31">
        <f t="shared" si="5"/>
        <v>18000</v>
      </c>
      <c r="X8" s="31">
        <f t="shared" si="0"/>
        <v>2600</v>
      </c>
      <c r="Z8">
        <v>3000</v>
      </c>
    </row>
    <row r="9" spans="1:26" x14ac:dyDescent="0.25">
      <c r="A9" s="27">
        <v>7</v>
      </c>
      <c r="B9" s="18" t="s">
        <v>723</v>
      </c>
      <c r="C9" t="s">
        <v>724</v>
      </c>
      <c r="G9">
        <v>6</v>
      </c>
      <c r="H9">
        <v>30</v>
      </c>
      <c r="I9">
        <v>150</v>
      </c>
      <c r="J9">
        <f t="shared" si="1"/>
        <v>4500</v>
      </c>
      <c r="K9" s="18">
        <f t="shared" si="6"/>
        <v>11100</v>
      </c>
      <c r="M9">
        <f t="shared" si="2"/>
        <v>13500</v>
      </c>
      <c r="N9">
        <f t="shared" si="3"/>
        <v>2400</v>
      </c>
      <c r="Q9" s="39">
        <v>6</v>
      </c>
      <c r="R9">
        <v>35</v>
      </c>
      <c r="S9" s="39">
        <v>300</v>
      </c>
      <c r="T9" s="39">
        <f t="shared" si="4"/>
        <v>10500</v>
      </c>
      <c r="U9" s="40">
        <f t="shared" si="7"/>
        <v>25900</v>
      </c>
      <c r="V9" s="39"/>
      <c r="W9" s="39">
        <f t="shared" si="5"/>
        <v>27000</v>
      </c>
      <c r="X9" s="39">
        <f t="shared" si="0"/>
        <v>1100</v>
      </c>
      <c r="Z9">
        <v>3000</v>
      </c>
    </row>
    <row r="10" spans="1:26" x14ac:dyDescent="0.25">
      <c r="A10" s="27">
        <v>8</v>
      </c>
      <c r="B10" s="18" t="s">
        <v>722</v>
      </c>
      <c r="C10" t="s">
        <v>721</v>
      </c>
      <c r="G10" s="31">
        <v>7</v>
      </c>
      <c r="H10" s="31">
        <v>30</v>
      </c>
      <c r="I10" s="31">
        <v>250</v>
      </c>
      <c r="J10" s="31">
        <f t="shared" si="1"/>
        <v>7500</v>
      </c>
      <c r="K10" s="38">
        <f t="shared" si="6"/>
        <v>18600</v>
      </c>
      <c r="L10" s="31"/>
      <c r="M10" s="31">
        <f t="shared" si="2"/>
        <v>22500</v>
      </c>
      <c r="N10" s="31">
        <f t="shared" si="3"/>
        <v>3900</v>
      </c>
      <c r="Q10">
        <v>7</v>
      </c>
      <c r="R10">
        <v>35</v>
      </c>
      <c r="T10">
        <f t="shared" si="4"/>
        <v>0</v>
      </c>
      <c r="U10" s="18">
        <f t="shared" si="7"/>
        <v>25900</v>
      </c>
      <c r="W10">
        <f t="shared" si="5"/>
        <v>0</v>
      </c>
      <c r="X10">
        <f t="shared" si="0"/>
        <v>-25900</v>
      </c>
      <c r="Z10">
        <v>3000</v>
      </c>
    </row>
    <row r="11" spans="1:26" x14ac:dyDescent="0.25">
      <c r="A11" s="27">
        <v>9</v>
      </c>
      <c r="B11" s="18" t="s">
        <v>756</v>
      </c>
      <c r="C11" t="s">
        <v>757</v>
      </c>
      <c r="G11">
        <v>8</v>
      </c>
      <c r="H11">
        <v>30</v>
      </c>
      <c r="I11">
        <v>300</v>
      </c>
      <c r="J11">
        <f t="shared" si="1"/>
        <v>9000</v>
      </c>
      <c r="K11" s="18">
        <f t="shared" si="6"/>
        <v>27600</v>
      </c>
      <c r="M11">
        <f t="shared" si="2"/>
        <v>27000</v>
      </c>
      <c r="N11">
        <f t="shared" si="3"/>
        <v>-600</v>
      </c>
      <c r="Q11">
        <v>8</v>
      </c>
      <c r="R11">
        <v>35</v>
      </c>
      <c r="S11">
        <v>0</v>
      </c>
      <c r="T11">
        <f t="shared" si="4"/>
        <v>0</v>
      </c>
      <c r="U11" s="18">
        <f t="shared" si="7"/>
        <v>25900</v>
      </c>
      <c r="W11">
        <f t="shared" si="5"/>
        <v>0</v>
      </c>
      <c r="X11">
        <f t="shared" si="0"/>
        <v>-25900</v>
      </c>
    </row>
    <row r="12" spans="1:26" x14ac:dyDescent="0.25">
      <c r="A12" s="27">
        <v>10</v>
      </c>
      <c r="B12" s="18" t="s">
        <v>720</v>
      </c>
      <c r="C12" t="s">
        <v>719</v>
      </c>
      <c r="G12">
        <v>9</v>
      </c>
      <c r="H12">
        <v>30</v>
      </c>
      <c r="I12">
        <v>110</v>
      </c>
      <c r="J12">
        <f t="shared" si="1"/>
        <v>3300</v>
      </c>
      <c r="K12" s="18">
        <f t="shared" si="6"/>
        <v>30900</v>
      </c>
      <c r="M12">
        <f t="shared" si="2"/>
        <v>9900</v>
      </c>
      <c r="N12">
        <f t="shared" si="3"/>
        <v>-21000</v>
      </c>
      <c r="Q12">
        <v>9</v>
      </c>
      <c r="R12">
        <v>35</v>
      </c>
      <c r="S12">
        <v>0</v>
      </c>
      <c r="T12">
        <f t="shared" si="4"/>
        <v>0</v>
      </c>
      <c r="U12" s="18">
        <f t="shared" si="7"/>
        <v>25900</v>
      </c>
      <c r="W12">
        <f t="shared" si="5"/>
        <v>0</v>
      </c>
      <c r="X12">
        <f t="shared" si="0"/>
        <v>-25900</v>
      </c>
    </row>
    <row r="13" spans="1:26" x14ac:dyDescent="0.25">
      <c r="A13" s="27">
        <v>11</v>
      </c>
      <c r="B13" s="18" t="s">
        <v>718</v>
      </c>
      <c r="C13" t="s">
        <v>717</v>
      </c>
      <c r="G13">
        <v>10</v>
      </c>
      <c r="H13">
        <v>30</v>
      </c>
      <c r="I13">
        <v>130</v>
      </c>
      <c r="J13">
        <f t="shared" si="1"/>
        <v>3900</v>
      </c>
      <c r="K13" s="18">
        <f t="shared" si="6"/>
        <v>34800</v>
      </c>
      <c r="M13">
        <f t="shared" si="2"/>
        <v>11700</v>
      </c>
      <c r="N13">
        <f t="shared" si="3"/>
        <v>-23100</v>
      </c>
      <c r="Q13">
        <v>10</v>
      </c>
      <c r="R13">
        <v>35</v>
      </c>
      <c r="S13">
        <v>0</v>
      </c>
      <c r="T13">
        <f t="shared" si="4"/>
        <v>0</v>
      </c>
      <c r="U13" s="18">
        <f t="shared" si="7"/>
        <v>25900</v>
      </c>
      <c r="W13">
        <f t="shared" si="5"/>
        <v>0</v>
      </c>
      <c r="X13">
        <f t="shared" si="0"/>
        <v>-25900</v>
      </c>
    </row>
    <row r="14" spans="1:26" x14ac:dyDescent="0.25">
      <c r="A14" s="27">
        <v>12</v>
      </c>
      <c r="G14">
        <v>11</v>
      </c>
      <c r="H14">
        <v>30</v>
      </c>
      <c r="I14">
        <v>150</v>
      </c>
      <c r="J14">
        <f>H14*I14</f>
        <v>4500</v>
      </c>
      <c r="K14" s="18">
        <f>K13+J14</f>
        <v>39300</v>
      </c>
      <c r="M14">
        <f t="shared" si="2"/>
        <v>13500</v>
      </c>
      <c r="N14">
        <f>M14-K14</f>
        <v>-25800</v>
      </c>
      <c r="Q14">
        <v>11</v>
      </c>
      <c r="R14">
        <v>35</v>
      </c>
      <c r="S14">
        <v>0</v>
      </c>
      <c r="T14">
        <f t="shared" si="4"/>
        <v>0</v>
      </c>
      <c r="U14" s="18">
        <f t="shared" si="7"/>
        <v>25900</v>
      </c>
      <c r="W14">
        <f t="shared" si="5"/>
        <v>0</v>
      </c>
      <c r="X14">
        <f t="shared" si="0"/>
        <v>-25900</v>
      </c>
    </row>
    <row r="15" spans="1:26" x14ac:dyDescent="0.25">
      <c r="A15" s="27">
        <v>13</v>
      </c>
      <c r="B15" s="18" t="s">
        <v>760</v>
      </c>
      <c r="C15" t="s">
        <v>658</v>
      </c>
    </row>
    <row r="16" spans="1:26" x14ac:dyDescent="0.25">
      <c r="B16" s="18" t="s">
        <v>760</v>
      </c>
      <c r="C16" t="s">
        <v>758</v>
      </c>
    </row>
    <row r="17" spans="2:25" x14ac:dyDescent="0.25">
      <c r="B17" s="18" t="s">
        <v>760</v>
      </c>
      <c r="C17" t="s">
        <v>759</v>
      </c>
      <c r="R17">
        <v>10</v>
      </c>
      <c r="S17">
        <v>550</v>
      </c>
      <c r="U17">
        <v>10</v>
      </c>
      <c r="V17">
        <v>550</v>
      </c>
      <c r="X17">
        <v>10</v>
      </c>
      <c r="Y17">
        <v>550</v>
      </c>
    </row>
    <row r="18" spans="2:25" x14ac:dyDescent="0.25">
      <c r="R18">
        <v>20</v>
      </c>
      <c r="S18">
        <v>750</v>
      </c>
      <c r="U18">
        <v>30</v>
      </c>
      <c r="V18">
        <v>1300</v>
      </c>
      <c r="X18">
        <v>40</v>
      </c>
      <c r="Y18">
        <v>1850</v>
      </c>
    </row>
    <row r="19" spans="2:25" x14ac:dyDescent="0.25">
      <c r="R19">
        <v>50</v>
      </c>
      <c r="S19">
        <v>1700</v>
      </c>
      <c r="U19">
        <v>60</v>
      </c>
      <c r="V19">
        <v>1900</v>
      </c>
      <c r="X19">
        <v>80</v>
      </c>
      <c r="Y19">
        <v>2650</v>
      </c>
    </row>
    <row r="20" spans="2:25" x14ac:dyDescent="0.25">
      <c r="B20" s="18" t="s">
        <v>776</v>
      </c>
      <c r="C20" t="s">
        <v>775</v>
      </c>
      <c r="R20">
        <v>80</v>
      </c>
      <c r="S20">
        <v>1600</v>
      </c>
      <c r="U20">
        <v>100</v>
      </c>
      <c r="V20">
        <v>2000</v>
      </c>
      <c r="X20">
        <v>130</v>
      </c>
      <c r="Y20">
        <v>2600</v>
      </c>
    </row>
    <row r="21" spans="2:25" x14ac:dyDescent="0.25">
      <c r="B21" s="18" t="s">
        <v>774</v>
      </c>
      <c r="C21" t="s">
        <v>771</v>
      </c>
      <c r="R21">
        <v>120</v>
      </c>
      <c r="S21">
        <v>1000</v>
      </c>
      <c r="U21" s="31">
        <v>180</v>
      </c>
      <c r="V21">
        <v>2900</v>
      </c>
      <c r="X21">
        <v>210</v>
      </c>
      <c r="Y21">
        <v>2450</v>
      </c>
    </row>
    <row r="22" spans="2:25" x14ac:dyDescent="0.25">
      <c r="B22" s="18" t="s">
        <v>774</v>
      </c>
      <c r="C22" t="s">
        <v>772</v>
      </c>
      <c r="R22">
        <v>180</v>
      </c>
      <c r="S22">
        <v>100</v>
      </c>
      <c r="U22" s="39">
        <v>300</v>
      </c>
      <c r="V22">
        <v>3200</v>
      </c>
      <c r="X22">
        <v>350</v>
      </c>
      <c r="Y22">
        <v>2800</v>
      </c>
    </row>
    <row r="23" spans="2:25" x14ac:dyDescent="0.25">
      <c r="B23" s="18" t="s">
        <v>774</v>
      </c>
      <c r="C23" t="s">
        <v>773</v>
      </c>
      <c r="T23" s="38"/>
    </row>
    <row r="24" spans="2:25" x14ac:dyDescent="0.25">
      <c r="R24" s="40">
        <v>16100</v>
      </c>
      <c r="U24" s="18">
        <v>23800</v>
      </c>
      <c r="X24" s="40">
        <v>28700</v>
      </c>
    </row>
    <row r="25" spans="2:25" x14ac:dyDescent="0.25">
      <c r="B25" s="18" t="s">
        <v>790</v>
      </c>
      <c r="C25" s="4" t="s">
        <v>789</v>
      </c>
      <c r="J25" s="18" t="s">
        <v>819</v>
      </c>
    </row>
    <row r="26" spans="2:25" x14ac:dyDescent="0.25">
      <c r="B26" s="18" t="s">
        <v>792</v>
      </c>
      <c r="C26" s="4" t="s">
        <v>791</v>
      </c>
      <c r="I26" t="s">
        <v>814</v>
      </c>
      <c r="J26" s="32">
        <v>22</v>
      </c>
      <c r="K26" t="s">
        <v>815</v>
      </c>
      <c r="L26" t="s">
        <v>816</v>
      </c>
      <c r="M26" s="18" t="s">
        <v>817</v>
      </c>
      <c r="N26" t="s">
        <v>818</v>
      </c>
    </row>
    <row r="27" spans="2:25" x14ac:dyDescent="0.25">
      <c r="B27" s="18" t="s">
        <v>938</v>
      </c>
      <c r="C27" t="s">
        <v>937</v>
      </c>
      <c r="I27" s="32">
        <v>52500</v>
      </c>
      <c r="J27">
        <f>I27/24*J26</f>
        <v>48125</v>
      </c>
      <c r="K27" s="32">
        <v>1.68</v>
      </c>
      <c r="L27">
        <f>J27*K27</f>
        <v>80850</v>
      </c>
      <c r="M27" s="18">
        <f>(N27-L27)*100/L27</f>
        <v>11.317254174397032</v>
      </c>
      <c r="N27" s="33">
        <v>90000</v>
      </c>
      <c r="O27" s="31">
        <f>N27-L27</f>
        <v>9150</v>
      </c>
    </row>
    <row r="28" spans="2:25" x14ac:dyDescent="0.25">
      <c r="B28" s="18" t="s">
        <v>707</v>
      </c>
      <c r="C28" t="s">
        <v>706</v>
      </c>
    </row>
    <row r="29" spans="2:25" x14ac:dyDescent="0.25">
      <c r="I29">
        <v>7042432936</v>
      </c>
    </row>
    <row r="30" spans="2:25" x14ac:dyDescent="0.25">
      <c r="B30" s="18" t="s">
        <v>865</v>
      </c>
      <c r="C30" s="18" t="s">
        <v>861</v>
      </c>
    </row>
    <row r="31" spans="2:25" x14ac:dyDescent="0.25">
      <c r="B31" s="18" t="s">
        <v>865</v>
      </c>
      <c r="C31" s="18" t="s">
        <v>862</v>
      </c>
    </row>
    <row r="32" spans="2:25" x14ac:dyDescent="0.25">
      <c r="B32" s="18" t="s">
        <v>865</v>
      </c>
      <c r="C32" s="18" t="s">
        <v>863</v>
      </c>
    </row>
    <row r="33" spans="2:5" x14ac:dyDescent="0.25">
      <c r="B33" s="18" t="s">
        <v>865</v>
      </c>
      <c r="C33" s="18" t="s">
        <v>864</v>
      </c>
    </row>
    <row r="35" spans="2:5" x14ac:dyDescent="0.25">
      <c r="B35" s="18" t="s">
        <v>948</v>
      </c>
      <c r="C35" s="4" t="s">
        <v>963</v>
      </c>
    </row>
    <row r="36" spans="2:5" x14ac:dyDescent="0.25">
      <c r="B36" s="18" t="s">
        <v>952</v>
      </c>
      <c r="C36" s="4" t="s">
        <v>949</v>
      </c>
    </row>
    <row r="37" spans="2:5" x14ac:dyDescent="0.25">
      <c r="B37"/>
      <c r="C37" s="4" t="s">
        <v>953</v>
      </c>
    </row>
    <row r="38" spans="2:5" x14ac:dyDescent="0.25">
      <c r="B38" s="18" t="s">
        <v>951</v>
      </c>
      <c r="C38" t="s">
        <v>950</v>
      </c>
      <c r="E38" t="s">
        <v>843</v>
      </c>
    </row>
    <row r="40" spans="2:5" x14ac:dyDescent="0.25">
      <c r="B40" s="18" t="s">
        <v>955</v>
      </c>
      <c r="C40" s="4" t="s">
        <v>954</v>
      </c>
    </row>
    <row r="41" spans="2:5" x14ac:dyDescent="0.25">
      <c r="B41" s="18" t="s">
        <v>957</v>
      </c>
      <c r="C41" t="s">
        <v>956</v>
      </c>
    </row>
    <row r="42" spans="2:5" x14ac:dyDescent="0.25">
      <c r="B42" s="18" t="s">
        <v>959</v>
      </c>
      <c r="C42" t="s">
        <v>958</v>
      </c>
    </row>
    <row r="44" spans="2:5" x14ac:dyDescent="0.25">
      <c r="B44" s="18" t="s">
        <v>705</v>
      </c>
      <c r="C44" t="s">
        <v>704</v>
      </c>
    </row>
    <row r="45" spans="2:5" x14ac:dyDescent="0.25">
      <c r="C45" t="s">
        <v>725</v>
      </c>
    </row>
    <row r="46" spans="2:5" x14ac:dyDescent="0.25">
      <c r="C46" t="s">
        <v>967</v>
      </c>
    </row>
    <row r="47" spans="2:5" x14ac:dyDescent="0.25">
      <c r="C47" t="s">
        <v>968</v>
      </c>
    </row>
    <row r="50" spans="2:3" x14ac:dyDescent="0.25">
      <c r="B50" s="18" t="s">
        <v>708</v>
      </c>
      <c r="C50" t="s">
        <v>709</v>
      </c>
    </row>
    <row r="51" spans="2:3" x14ac:dyDescent="0.25">
      <c r="B51"/>
      <c r="C51" t="s">
        <v>710</v>
      </c>
    </row>
    <row r="52" spans="2:3" x14ac:dyDescent="0.25">
      <c r="B52"/>
    </row>
    <row r="53" spans="2:3" x14ac:dyDescent="0.25">
      <c r="B53" s="18" t="s">
        <v>711</v>
      </c>
      <c r="C53" t="s">
        <v>712</v>
      </c>
    </row>
    <row r="54" spans="2:3" x14ac:dyDescent="0.25">
      <c r="B54" s="18" t="s">
        <v>713</v>
      </c>
      <c r="C54" t="s">
        <v>714</v>
      </c>
    </row>
    <row r="55" spans="2:3" x14ac:dyDescent="0.25">
      <c r="B55" s="18" t="s">
        <v>716</v>
      </c>
      <c r="C55" s="4" t="s">
        <v>715</v>
      </c>
    </row>
    <row r="56" spans="2:3" x14ac:dyDescent="0.25">
      <c r="C56" s="4"/>
    </row>
    <row r="57" spans="2:3" x14ac:dyDescent="0.25">
      <c r="B57" s="18" t="s">
        <v>718</v>
      </c>
      <c r="C57" s="4" t="s">
        <v>717</v>
      </c>
    </row>
    <row r="58" spans="2:3" x14ac:dyDescent="0.25">
      <c r="C58" s="4"/>
    </row>
    <row r="59" spans="2:3" x14ac:dyDescent="0.25">
      <c r="B59" s="18" t="s">
        <v>720</v>
      </c>
      <c r="C59" s="4" t="s">
        <v>719</v>
      </c>
    </row>
    <row r="60" spans="2:3" x14ac:dyDescent="0.25">
      <c r="B60" s="18" t="s">
        <v>722</v>
      </c>
      <c r="C60" s="4" t="s">
        <v>721</v>
      </c>
    </row>
    <row r="61" spans="2:3" x14ac:dyDescent="0.25">
      <c r="B61" s="18" t="s">
        <v>723</v>
      </c>
      <c r="C61" s="4" t="s">
        <v>724</v>
      </c>
    </row>
  </sheetData>
  <hyperlinks>
    <hyperlink ref="C25" r:id="rId1"/>
    <hyperlink ref="C26" r:id="rId2"/>
    <hyperlink ref="C37" r:id="rId3"/>
    <hyperlink ref="C40" r:id="rId4" location="/select"/>
    <hyperlink ref="C35" r:id="rId5"/>
    <hyperlink ref="C36" r:id="rId6"/>
    <hyperlink ref="C59" r:id="rId7"/>
    <hyperlink ref="C61" r:id="rId8"/>
    <hyperlink ref="C60" r:id="rId9"/>
    <hyperlink ref="C55" r:id="rId10"/>
    <hyperlink ref="C57" r:id="rId11"/>
  </hyperlinks>
  <pageMargins left="0.7" right="0.7" top="0.75" bottom="0.75" header="0.3" footer="0.3"/>
  <pageSetup paperSize="9" orientation="portrait" r:id="rId1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Q33"/>
  <sheetViews>
    <sheetView workbookViewId="0">
      <selection activeCell="N6" sqref="N6"/>
    </sheetView>
  </sheetViews>
  <sheetFormatPr defaultRowHeight="15" x14ac:dyDescent="0.25"/>
  <cols>
    <col min="3" max="3" width="55.140625" customWidth="1"/>
    <col min="9" max="9" width="5.28515625" customWidth="1"/>
  </cols>
  <sheetData>
    <row r="4" spans="3:14" x14ac:dyDescent="0.25">
      <c r="C4" t="s">
        <v>897</v>
      </c>
    </row>
    <row r="5" spans="3:14" x14ac:dyDescent="0.25">
      <c r="C5" t="s">
        <v>898</v>
      </c>
      <c r="G5" s="18" t="s">
        <v>922</v>
      </c>
    </row>
    <row r="6" spans="3:14" x14ac:dyDescent="0.25">
      <c r="C6" t="s">
        <v>899</v>
      </c>
      <c r="G6" s="18" t="s">
        <v>923</v>
      </c>
      <c r="H6" s="26">
        <v>0.05</v>
      </c>
      <c r="J6">
        <f>(300000*H6)</f>
        <v>15000</v>
      </c>
    </row>
    <row r="7" spans="3:14" x14ac:dyDescent="0.25">
      <c r="C7" t="s">
        <v>900</v>
      </c>
      <c r="G7" s="18" t="s">
        <v>924</v>
      </c>
      <c r="H7" s="26">
        <v>0.1</v>
      </c>
      <c r="J7">
        <f>(300000*H7)</f>
        <v>30000</v>
      </c>
      <c r="K7">
        <f>J7+J6</f>
        <v>45000</v>
      </c>
    </row>
    <row r="8" spans="3:14" x14ac:dyDescent="0.25">
      <c r="C8" t="s">
        <v>901</v>
      </c>
      <c r="G8" s="18" t="s">
        <v>925</v>
      </c>
      <c r="H8" s="26">
        <v>0.15</v>
      </c>
      <c r="J8">
        <f>(300000*H8)</f>
        <v>45000</v>
      </c>
      <c r="K8">
        <f>J8+K7</f>
        <v>90000</v>
      </c>
    </row>
    <row r="9" spans="3:14" x14ac:dyDescent="0.25">
      <c r="C9" t="s">
        <v>902</v>
      </c>
      <c r="G9" s="18" t="s">
        <v>926</v>
      </c>
      <c r="H9" s="26">
        <v>0.2</v>
      </c>
      <c r="J9">
        <f>(300000*H9)</f>
        <v>60000</v>
      </c>
      <c r="K9">
        <f>J9+K8</f>
        <v>150000</v>
      </c>
    </row>
    <row r="10" spans="3:14" x14ac:dyDescent="0.25">
      <c r="G10" s="18" t="s">
        <v>927</v>
      </c>
      <c r="H10" s="26">
        <v>0.3</v>
      </c>
    </row>
    <row r="11" spans="3:14" x14ac:dyDescent="0.25">
      <c r="C11" t="s">
        <v>903</v>
      </c>
      <c r="G11" s="18"/>
    </row>
    <row r="12" spans="3:14" x14ac:dyDescent="0.25">
      <c r="C12" t="s">
        <v>904</v>
      </c>
      <c r="G12" s="18"/>
    </row>
    <row r="13" spans="3:14" x14ac:dyDescent="0.25">
      <c r="C13" t="s">
        <v>905</v>
      </c>
      <c r="G13" s="18"/>
    </row>
    <row r="14" spans="3:14" x14ac:dyDescent="0.25">
      <c r="C14" t="s">
        <v>906</v>
      </c>
      <c r="G14" s="18"/>
    </row>
    <row r="15" spans="3:14" x14ac:dyDescent="0.25">
      <c r="C15" t="s">
        <v>907</v>
      </c>
      <c r="G15" s="18"/>
    </row>
    <row r="16" spans="3:14" x14ac:dyDescent="0.25">
      <c r="C16" t="s">
        <v>908</v>
      </c>
      <c r="G16" s="18"/>
      <c r="K16">
        <v>1973</v>
      </c>
      <c r="L16">
        <v>7</v>
      </c>
      <c r="N16">
        <f>K16*L16</f>
        <v>13811</v>
      </c>
    </row>
    <row r="17" spans="3:17" x14ac:dyDescent="0.25">
      <c r="C17" t="s">
        <v>909</v>
      </c>
      <c r="K17">
        <v>1592</v>
      </c>
      <c r="L17">
        <v>2</v>
      </c>
      <c r="N17">
        <f>K17*L17</f>
        <v>3184</v>
      </c>
    </row>
    <row r="18" spans="3:17" x14ac:dyDescent="0.25">
      <c r="C18" t="s">
        <v>910</v>
      </c>
      <c r="K18">
        <v>1450</v>
      </c>
      <c r="L18">
        <v>8</v>
      </c>
      <c r="N18">
        <f>K18*L18</f>
        <v>11600</v>
      </c>
    </row>
    <row r="19" spans="3:17" x14ac:dyDescent="0.25">
      <c r="C19" t="s">
        <v>911</v>
      </c>
    </row>
    <row r="20" spans="3:17" x14ac:dyDescent="0.25">
      <c r="C20" t="s">
        <v>912</v>
      </c>
    </row>
    <row r="21" spans="3:17" x14ac:dyDescent="0.25">
      <c r="C21" t="s">
        <v>913</v>
      </c>
      <c r="L21">
        <f>SUM(L16:L20)</f>
        <v>17</v>
      </c>
      <c r="N21">
        <f>SUM(N16:N20)</f>
        <v>28595</v>
      </c>
      <c r="P21" s="43">
        <f>N21/L21</f>
        <v>1682.0588235294117</v>
      </c>
    </row>
    <row r="22" spans="3:17" x14ac:dyDescent="0.25">
      <c r="C22" t="s">
        <v>914</v>
      </c>
    </row>
    <row r="23" spans="3:17" x14ac:dyDescent="0.25">
      <c r="C23" t="s">
        <v>915</v>
      </c>
    </row>
    <row r="24" spans="3:17" x14ac:dyDescent="0.25">
      <c r="C24" t="s">
        <v>916</v>
      </c>
    </row>
    <row r="25" spans="3:17" x14ac:dyDescent="0.25">
      <c r="C25" t="s">
        <v>917</v>
      </c>
    </row>
    <row r="26" spans="3:17" x14ac:dyDescent="0.25">
      <c r="J26">
        <v>886</v>
      </c>
    </row>
    <row r="28" spans="3:17" x14ac:dyDescent="0.25">
      <c r="J28">
        <v>317</v>
      </c>
      <c r="K28">
        <f>(J28*100)/J26</f>
        <v>35.778781038374717</v>
      </c>
    </row>
    <row r="30" spans="3:17" x14ac:dyDescent="0.25">
      <c r="C30" t="s">
        <v>918</v>
      </c>
      <c r="J30">
        <v>35</v>
      </c>
      <c r="O30">
        <v>100000</v>
      </c>
      <c r="P30">
        <v>1000</v>
      </c>
      <c r="Q30">
        <f>O30/P30</f>
        <v>100</v>
      </c>
    </row>
    <row r="31" spans="3:17" x14ac:dyDescent="0.25">
      <c r="C31" t="s">
        <v>919</v>
      </c>
    </row>
    <row r="32" spans="3:17" x14ac:dyDescent="0.25">
      <c r="C32" t="s">
        <v>920</v>
      </c>
    </row>
    <row r="33" spans="3:3" x14ac:dyDescent="0.25">
      <c r="C33" s="4" t="s">
        <v>921</v>
      </c>
    </row>
  </sheetData>
  <hyperlinks>
    <hyperlink ref="C33" r:id="rId1"/>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5"/>
  <sheetViews>
    <sheetView workbookViewId="0">
      <selection activeCell="D36" sqref="D36"/>
    </sheetView>
  </sheetViews>
  <sheetFormatPr defaultRowHeight="15" x14ac:dyDescent="0.25"/>
  <sheetData>
    <row r="2" spans="1:4" x14ac:dyDescent="0.25">
      <c r="A2" s="18" t="s">
        <v>92</v>
      </c>
      <c r="B2" s="4" t="s">
        <v>91</v>
      </c>
    </row>
    <row r="3" spans="1:4" x14ac:dyDescent="0.25">
      <c r="A3">
        <v>5</v>
      </c>
      <c r="B3" t="s">
        <v>947</v>
      </c>
    </row>
    <row r="7" spans="1:4" ht="21" x14ac:dyDescent="0.35">
      <c r="B7" s="19" t="s">
        <v>646</v>
      </c>
      <c r="D7" s="19" t="s">
        <v>647</v>
      </c>
    </row>
    <row r="8" spans="1:4" ht="21" x14ac:dyDescent="0.35">
      <c r="A8" s="19"/>
      <c r="B8" t="s">
        <v>642</v>
      </c>
      <c r="D8" t="s">
        <v>648</v>
      </c>
    </row>
    <row r="9" spans="1:4" x14ac:dyDescent="0.25">
      <c r="B9" t="s">
        <v>643</v>
      </c>
    </row>
    <row r="10" spans="1:4" x14ac:dyDescent="0.25">
      <c r="B10" t="s">
        <v>644</v>
      </c>
    </row>
    <row r="11" spans="1:4" x14ac:dyDescent="0.25">
      <c r="B11" t="s">
        <v>645</v>
      </c>
    </row>
    <row r="12" spans="1:4" x14ac:dyDescent="0.25">
      <c r="B12" s="4" t="s">
        <v>648</v>
      </c>
    </row>
    <row r="15" spans="1:4" x14ac:dyDescent="0.25">
      <c r="B15" t="s">
        <v>658</v>
      </c>
      <c r="D15" s="4" t="s">
        <v>659</v>
      </c>
    </row>
    <row r="16" spans="1:4" x14ac:dyDescent="0.25">
      <c r="D16" s="4" t="s">
        <v>660</v>
      </c>
    </row>
    <row r="17" spans="4:4" x14ac:dyDescent="0.25">
      <c r="D17" s="4" t="s">
        <v>661</v>
      </c>
    </row>
    <row r="18" spans="4:4" x14ac:dyDescent="0.25">
      <c r="D18" s="4" t="s">
        <v>662</v>
      </c>
    </row>
    <row r="19" spans="4:4" x14ac:dyDescent="0.25">
      <c r="D19" s="4" t="s">
        <v>663</v>
      </c>
    </row>
    <row r="20" spans="4:4" x14ac:dyDescent="0.25">
      <c r="D20" s="4" t="s">
        <v>664</v>
      </c>
    </row>
    <row r="21" spans="4:4" x14ac:dyDescent="0.25">
      <c r="D21" s="4" t="s">
        <v>665</v>
      </c>
    </row>
    <row r="22" spans="4:4" x14ac:dyDescent="0.25">
      <c r="D22" s="4" t="s">
        <v>666</v>
      </c>
    </row>
    <row r="23" spans="4:4" x14ac:dyDescent="0.25">
      <c r="D23" s="4" t="s">
        <v>667</v>
      </c>
    </row>
    <row r="24" spans="4:4" x14ac:dyDescent="0.25">
      <c r="D24" s="4" t="s">
        <v>668</v>
      </c>
    </row>
    <row r="25" spans="4:4" x14ac:dyDescent="0.25">
      <c r="D25" s="4" t="s">
        <v>669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3"/>
  <sheetViews>
    <sheetView topLeftCell="A22" workbookViewId="0">
      <selection activeCell="B43" sqref="B43"/>
    </sheetView>
  </sheetViews>
  <sheetFormatPr defaultRowHeight="15" x14ac:dyDescent="0.25"/>
  <cols>
    <col min="1" max="1" width="30.28515625" customWidth="1"/>
    <col min="2" max="2" width="56.7109375" customWidth="1"/>
    <col min="3" max="3" width="13.42578125" customWidth="1"/>
  </cols>
  <sheetData>
    <row r="1" spans="1:2" x14ac:dyDescent="0.25">
      <c r="A1" s="16" t="s">
        <v>48</v>
      </c>
      <c r="B1" t="s">
        <v>60</v>
      </c>
    </row>
    <row r="2" spans="1:2" x14ac:dyDescent="0.25">
      <c r="A2" s="16" t="s">
        <v>49</v>
      </c>
      <c r="B2" t="s">
        <v>59</v>
      </c>
    </row>
    <row r="3" spans="1:2" x14ac:dyDescent="0.25">
      <c r="A3" s="16" t="s">
        <v>50</v>
      </c>
      <c r="B3" s="14" t="s">
        <v>31</v>
      </c>
    </row>
    <row r="4" spans="1:2" x14ac:dyDescent="0.25">
      <c r="A4" s="16" t="s">
        <v>51</v>
      </c>
      <c r="B4" s="12" t="s">
        <v>38</v>
      </c>
    </row>
    <row r="5" spans="1:2" x14ac:dyDescent="0.25">
      <c r="A5" s="16" t="s">
        <v>52</v>
      </c>
      <c r="B5" s="12" t="s">
        <v>26</v>
      </c>
    </row>
    <row r="6" spans="1:2" x14ac:dyDescent="0.25">
      <c r="A6" s="16" t="s">
        <v>53</v>
      </c>
      <c r="B6" s="12" t="s">
        <v>37</v>
      </c>
    </row>
    <row r="7" spans="1:2" x14ac:dyDescent="0.25">
      <c r="A7" s="16" t="s">
        <v>54</v>
      </c>
      <c r="B7" s="14" t="s">
        <v>36</v>
      </c>
    </row>
    <row r="8" spans="1:2" x14ac:dyDescent="0.25">
      <c r="A8" s="16" t="s">
        <v>55</v>
      </c>
      <c r="B8" s="12" t="s">
        <v>35</v>
      </c>
    </row>
    <row r="9" spans="1:2" x14ac:dyDescent="0.25">
      <c r="A9" s="16" t="s">
        <v>56</v>
      </c>
      <c r="B9" s="14" t="s">
        <v>40</v>
      </c>
    </row>
    <row r="10" spans="1:2" x14ac:dyDescent="0.25">
      <c r="A10" s="16" t="s">
        <v>57</v>
      </c>
      <c r="B10" s="14" t="s">
        <v>23</v>
      </c>
    </row>
    <row r="11" spans="1:2" x14ac:dyDescent="0.25">
      <c r="A11" s="16" t="s">
        <v>19</v>
      </c>
      <c r="B11" s="12" t="s">
        <v>25</v>
      </c>
    </row>
    <row r="12" spans="1:2" x14ac:dyDescent="0.25">
      <c r="A12" s="16" t="s">
        <v>61</v>
      </c>
      <c r="B12" s="17" t="s">
        <v>58</v>
      </c>
    </row>
    <row r="13" spans="1:2" x14ac:dyDescent="0.25">
      <c r="A13" s="13" t="s">
        <v>7</v>
      </c>
      <c r="B13" s="12" t="s">
        <v>27</v>
      </c>
    </row>
    <row r="14" spans="1:2" x14ac:dyDescent="0.25">
      <c r="A14" s="13" t="s">
        <v>8</v>
      </c>
      <c r="B14" s="12" t="s">
        <v>39</v>
      </c>
    </row>
    <row r="15" spans="1:2" x14ac:dyDescent="0.25">
      <c r="A15" s="13"/>
      <c r="B15" s="12" t="s">
        <v>693</v>
      </c>
    </row>
    <row r="16" spans="1:2" x14ac:dyDescent="0.25">
      <c r="A16" s="13"/>
      <c r="B16" s="12" t="s">
        <v>694</v>
      </c>
    </row>
    <row r="17" spans="1:2" x14ac:dyDescent="0.25">
      <c r="A17" s="13"/>
      <c r="B17" s="12" t="s">
        <v>557</v>
      </c>
    </row>
    <row r="18" spans="1:2" x14ac:dyDescent="0.25">
      <c r="A18" s="13"/>
      <c r="B18" s="12" t="s">
        <v>695</v>
      </c>
    </row>
    <row r="19" spans="1:2" x14ac:dyDescent="0.25">
      <c r="A19" s="13"/>
      <c r="B19" s="12" t="s">
        <v>246</v>
      </c>
    </row>
    <row r="20" spans="1:2" x14ac:dyDescent="0.25">
      <c r="A20" s="13"/>
      <c r="B20" s="12" t="s">
        <v>696</v>
      </c>
    </row>
    <row r="21" spans="1:2" x14ac:dyDescent="0.25">
      <c r="A21" s="13"/>
      <c r="B21" s="12" t="s">
        <v>698</v>
      </c>
    </row>
    <row r="22" spans="1:2" x14ac:dyDescent="0.25">
      <c r="A22" s="13"/>
      <c r="B22" s="12" t="s">
        <v>699</v>
      </c>
    </row>
    <row r="23" spans="1:2" x14ac:dyDescent="0.25">
      <c r="A23" s="13"/>
      <c r="B23" s="12" t="s">
        <v>700</v>
      </c>
    </row>
    <row r="24" spans="1:2" x14ac:dyDescent="0.25">
      <c r="A24" s="13"/>
      <c r="B24" s="12" t="s">
        <v>701</v>
      </c>
    </row>
    <row r="25" spans="1:2" x14ac:dyDescent="0.25">
      <c r="A25" s="13"/>
      <c r="B25" s="12" t="s">
        <v>702</v>
      </c>
    </row>
    <row r="26" spans="1:2" x14ac:dyDescent="0.25">
      <c r="A26" s="13"/>
      <c r="B26" s="12" t="s">
        <v>808</v>
      </c>
    </row>
    <row r="27" spans="1:2" x14ac:dyDescent="0.25">
      <c r="A27" s="13"/>
      <c r="B27" s="12" t="s">
        <v>786</v>
      </c>
    </row>
    <row r="28" spans="1:2" x14ac:dyDescent="0.25">
      <c r="A28" s="13"/>
      <c r="B28" s="12"/>
    </row>
    <row r="29" spans="1:2" x14ac:dyDescent="0.25">
      <c r="A29" s="13"/>
      <c r="B29" s="12"/>
    </row>
    <row r="31" spans="1:2" x14ac:dyDescent="0.25">
      <c r="A31" t="s">
        <v>677</v>
      </c>
      <c r="B31" t="s">
        <v>676</v>
      </c>
    </row>
    <row r="32" spans="1:2" x14ac:dyDescent="0.25">
      <c r="A32" t="s">
        <v>679</v>
      </c>
      <c r="B32" t="s">
        <v>678</v>
      </c>
    </row>
    <row r="33" spans="1:3" x14ac:dyDescent="0.25">
      <c r="A33" t="s">
        <v>681</v>
      </c>
      <c r="B33" t="s">
        <v>680</v>
      </c>
    </row>
    <row r="34" spans="1:3" x14ac:dyDescent="0.25">
      <c r="A34" t="s">
        <v>683</v>
      </c>
      <c r="B34" t="s">
        <v>682</v>
      </c>
    </row>
    <row r="35" spans="1:3" x14ac:dyDescent="0.25">
      <c r="A35" t="s">
        <v>685</v>
      </c>
      <c r="B35" t="s">
        <v>684</v>
      </c>
    </row>
    <row r="36" spans="1:3" x14ac:dyDescent="0.25">
      <c r="A36" t="s">
        <v>687</v>
      </c>
      <c r="B36" t="s">
        <v>686</v>
      </c>
      <c r="C36" t="s">
        <v>688</v>
      </c>
    </row>
    <row r="37" spans="1:3" x14ac:dyDescent="0.25">
      <c r="A37" t="s">
        <v>677</v>
      </c>
      <c r="B37" t="s">
        <v>689</v>
      </c>
    </row>
    <row r="43" spans="1:3" x14ac:dyDescent="0.25">
      <c r="A43" s="18"/>
    </row>
    <row r="60" spans="1:2" x14ac:dyDescent="0.25">
      <c r="A60" s="18"/>
    </row>
    <row r="61" spans="1:2" x14ac:dyDescent="0.25">
      <c r="A61" s="18"/>
    </row>
    <row r="62" spans="1:2" x14ac:dyDescent="0.25">
      <c r="A62" s="18"/>
    </row>
    <row r="63" spans="1:2" x14ac:dyDescent="0.25">
      <c r="B63" s="4"/>
    </row>
  </sheetData>
  <hyperlinks>
    <hyperlink ref="B12" r:id="rId1"/>
    <hyperlink ref="B11" r:id="rId2"/>
    <hyperlink ref="B5" r:id="rId3"/>
    <hyperlink ref="B14" r:id="rId4"/>
    <hyperlink ref="B4" r:id="rId5"/>
    <hyperlink ref="B13" r:id="rId6"/>
    <hyperlink ref="B6" r:id="rId7"/>
    <hyperlink ref="B8" r:id="rId8"/>
  </hyperlinks>
  <pageMargins left="0.7" right="0.7" top="0.75" bottom="0.75" header="0.3" footer="0.3"/>
  <pageSetup paperSize="9" orientation="portrait"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216"/>
  <sheetViews>
    <sheetView topLeftCell="A181" workbookViewId="0">
      <selection activeCell="F206" sqref="F206"/>
    </sheetView>
  </sheetViews>
  <sheetFormatPr defaultRowHeight="15" x14ac:dyDescent="0.25"/>
  <cols>
    <col min="1" max="1" width="13.7109375" customWidth="1"/>
    <col min="2" max="2" width="30.140625" customWidth="1"/>
    <col min="3" max="3" width="14" customWidth="1"/>
    <col min="4" max="4" width="17.28515625" customWidth="1"/>
    <col min="5" max="5" width="17.5703125" customWidth="1"/>
    <col min="6" max="6" width="12.85546875" style="13" customWidth="1"/>
    <col min="7" max="7" width="58.140625" customWidth="1"/>
    <col min="8" max="8" width="4.7109375" style="2" customWidth="1"/>
    <col min="9" max="9" width="41" customWidth="1"/>
    <col min="10" max="10" width="29.7109375" customWidth="1"/>
    <col min="11" max="11" width="4.5703125" customWidth="1"/>
    <col min="12" max="12" width="14.7109375" customWidth="1"/>
    <col min="13" max="13" width="11" customWidth="1"/>
    <col min="15" max="15" width="9.7109375" customWidth="1"/>
  </cols>
  <sheetData>
    <row r="1" spans="1:20" s="21" customFormat="1" ht="18.75" customHeight="1" thickBot="1" x14ac:dyDescent="0.3">
      <c r="A1" s="8" t="s">
        <v>254</v>
      </c>
      <c r="B1" s="8" t="s">
        <v>3</v>
      </c>
      <c r="C1" s="8" t="s">
        <v>255</v>
      </c>
      <c r="D1" s="8" t="s">
        <v>262</v>
      </c>
      <c r="E1" s="8" t="s">
        <v>263</v>
      </c>
      <c r="F1" s="11"/>
      <c r="G1" s="8" t="s">
        <v>266</v>
      </c>
      <c r="H1" s="22"/>
      <c r="L1" s="21" t="s">
        <v>283</v>
      </c>
      <c r="M1" s="46" t="s">
        <v>284</v>
      </c>
      <c r="N1" s="47"/>
      <c r="O1" s="46" t="s">
        <v>264</v>
      </c>
      <c r="P1" s="47"/>
      <c r="Q1" s="46" t="s">
        <v>257</v>
      </c>
      <c r="R1" s="47"/>
      <c r="S1" s="46" t="s">
        <v>259</v>
      </c>
      <c r="T1" s="47"/>
    </row>
    <row r="2" spans="1:20" x14ac:dyDescent="0.25">
      <c r="B2" s="3"/>
      <c r="D2" s="1"/>
      <c r="E2" s="7"/>
      <c r="H2" s="14"/>
      <c r="L2" s="23"/>
    </row>
    <row r="3" spans="1:20" ht="21" x14ac:dyDescent="0.35">
      <c r="A3" s="19">
        <v>2019</v>
      </c>
      <c r="L3" s="23"/>
    </row>
    <row r="4" spans="1:20" x14ac:dyDescent="0.25">
      <c r="A4" s="18" t="s">
        <v>252</v>
      </c>
      <c r="B4" t="s">
        <v>253</v>
      </c>
      <c r="C4" t="s">
        <v>257</v>
      </c>
      <c r="D4" t="s">
        <v>272</v>
      </c>
      <c r="E4" t="s">
        <v>273</v>
      </c>
      <c r="H4" s="14"/>
      <c r="L4" s="23"/>
    </row>
    <row r="5" spans="1:20" x14ac:dyDescent="0.25">
      <c r="B5" t="s">
        <v>256</v>
      </c>
      <c r="C5" t="s">
        <v>258</v>
      </c>
      <c r="D5" t="s">
        <v>272</v>
      </c>
      <c r="E5" t="s">
        <v>273</v>
      </c>
      <c r="L5" s="23"/>
    </row>
    <row r="6" spans="1:20" x14ac:dyDescent="0.25">
      <c r="B6" t="s">
        <v>260</v>
      </c>
      <c r="C6" t="s">
        <v>259</v>
      </c>
      <c r="D6" t="s">
        <v>272</v>
      </c>
      <c r="E6" t="s">
        <v>273</v>
      </c>
      <c r="H6" s="14"/>
      <c r="L6" s="23"/>
    </row>
    <row r="7" spans="1:20" x14ac:dyDescent="0.25">
      <c r="B7" t="s">
        <v>339</v>
      </c>
      <c r="C7" t="s">
        <v>257</v>
      </c>
      <c r="E7" t="s">
        <v>273</v>
      </c>
      <c r="L7" s="23"/>
    </row>
    <row r="8" spans="1:20" x14ac:dyDescent="0.25">
      <c r="B8" t="s">
        <v>265</v>
      </c>
      <c r="C8" t="s">
        <v>257</v>
      </c>
      <c r="D8" t="s">
        <v>272</v>
      </c>
      <c r="E8" t="s">
        <v>273</v>
      </c>
      <c r="H8" s="14"/>
      <c r="L8" s="23"/>
    </row>
    <row r="9" spans="1:20" x14ac:dyDescent="0.25">
      <c r="B9" t="s">
        <v>285</v>
      </c>
      <c r="C9" t="s">
        <v>264</v>
      </c>
      <c r="D9" t="s">
        <v>272</v>
      </c>
      <c r="G9" s="4" t="s">
        <v>487</v>
      </c>
      <c r="L9" s="23"/>
    </row>
    <row r="10" spans="1:20" x14ac:dyDescent="0.25">
      <c r="B10" t="s">
        <v>267</v>
      </c>
      <c r="C10" t="s">
        <v>264</v>
      </c>
      <c r="D10" t="s">
        <v>272</v>
      </c>
      <c r="G10" s="4" t="s">
        <v>486</v>
      </c>
      <c r="H10" s="14"/>
      <c r="L10" s="23"/>
    </row>
    <row r="11" spans="1:20" x14ac:dyDescent="0.25">
      <c r="B11" t="s">
        <v>268</v>
      </c>
      <c r="C11" t="s">
        <v>264</v>
      </c>
      <c r="D11" t="s">
        <v>272</v>
      </c>
      <c r="G11" s="4" t="s">
        <v>485</v>
      </c>
      <c r="L11" s="23"/>
    </row>
    <row r="12" spans="1:20" x14ac:dyDescent="0.25">
      <c r="A12" s="18" t="s">
        <v>261</v>
      </c>
      <c r="H12" s="14"/>
      <c r="L12" s="23"/>
    </row>
    <row r="13" spans="1:20" x14ac:dyDescent="0.25">
      <c r="B13" t="s">
        <v>269</v>
      </c>
      <c r="C13" t="s">
        <v>257</v>
      </c>
      <c r="D13" t="s">
        <v>272</v>
      </c>
      <c r="E13" t="s">
        <v>273</v>
      </c>
      <c r="G13" s="4" t="s">
        <v>483</v>
      </c>
      <c r="L13" s="23"/>
    </row>
    <row r="14" spans="1:20" x14ac:dyDescent="0.25">
      <c r="A14" t="s">
        <v>280</v>
      </c>
      <c r="B14" t="s">
        <v>270</v>
      </c>
      <c r="C14" t="s">
        <v>257</v>
      </c>
      <c r="D14" t="s">
        <v>272</v>
      </c>
      <c r="E14" t="s">
        <v>273</v>
      </c>
      <c r="G14" s="4" t="s">
        <v>484</v>
      </c>
      <c r="H14" s="14"/>
      <c r="L14" s="23"/>
    </row>
    <row r="15" spans="1:20" x14ac:dyDescent="0.25">
      <c r="A15" t="s">
        <v>280</v>
      </c>
      <c r="B15" t="s">
        <v>271</v>
      </c>
      <c r="C15" t="s">
        <v>257</v>
      </c>
      <c r="D15" t="s">
        <v>272</v>
      </c>
      <c r="E15" t="s">
        <v>273</v>
      </c>
      <c r="G15" s="4" t="s">
        <v>482</v>
      </c>
      <c r="L15" s="23"/>
    </row>
    <row r="16" spans="1:20" x14ac:dyDescent="0.25">
      <c r="B16" t="s">
        <v>340</v>
      </c>
      <c r="C16" t="s">
        <v>258</v>
      </c>
      <c r="E16" t="s">
        <v>273</v>
      </c>
      <c r="H16" s="14"/>
      <c r="L16" s="23"/>
    </row>
    <row r="17" spans="1:12" x14ac:dyDescent="0.25">
      <c r="A17" s="4"/>
      <c r="B17" t="s">
        <v>277</v>
      </c>
      <c r="C17" t="s">
        <v>257</v>
      </c>
      <c r="E17" t="s">
        <v>273</v>
      </c>
      <c r="G17" s="4" t="s">
        <v>381</v>
      </c>
      <c r="L17" s="23"/>
    </row>
    <row r="18" spans="1:12" x14ac:dyDescent="0.25">
      <c r="B18" t="s">
        <v>278</v>
      </c>
      <c r="C18" t="s">
        <v>264</v>
      </c>
      <c r="H18" s="14"/>
      <c r="I18" s="4" t="s">
        <v>275</v>
      </c>
      <c r="L18" s="23"/>
    </row>
    <row r="19" spans="1:12" x14ac:dyDescent="0.25">
      <c r="B19" t="s">
        <v>279</v>
      </c>
      <c r="C19" t="s">
        <v>258</v>
      </c>
      <c r="E19" t="s">
        <v>333</v>
      </c>
      <c r="G19" s="4" t="s">
        <v>481</v>
      </c>
      <c r="I19" s="4" t="s">
        <v>276</v>
      </c>
      <c r="L19" s="23"/>
    </row>
    <row r="20" spans="1:12" x14ac:dyDescent="0.25">
      <c r="B20" t="s">
        <v>281</v>
      </c>
      <c r="C20" t="s">
        <v>259</v>
      </c>
      <c r="E20" t="s">
        <v>273</v>
      </c>
      <c r="H20" s="14"/>
      <c r="L20" s="23"/>
    </row>
    <row r="21" spans="1:12" x14ac:dyDescent="0.25">
      <c r="L21" s="23"/>
    </row>
    <row r="22" spans="1:12" x14ac:dyDescent="0.25">
      <c r="H22" s="14"/>
      <c r="L22" s="23"/>
    </row>
    <row r="23" spans="1:12" x14ac:dyDescent="0.25">
      <c r="A23" s="18" t="s">
        <v>286</v>
      </c>
      <c r="L23" s="23"/>
    </row>
    <row r="24" spans="1:12" x14ac:dyDescent="0.25">
      <c r="B24" t="s">
        <v>287</v>
      </c>
      <c r="C24" t="s">
        <v>288</v>
      </c>
      <c r="E24" t="s">
        <v>333</v>
      </c>
      <c r="H24" s="14"/>
      <c r="L24" s="23"/>
    </row>
    <row r="25" spans="1:12" x14ac:dyDescent="0.25">
      <c r="B25" t="s">
        <v>289</v>
      </c>
      <c r="C25" t="s">
        <v>282</v>
      </c>
      <c r="E25" t="s">
        <v>273</v>
      </c>
      <c r="G25" s="4" t="s">
        <v>480</v>
      </c>
      <c r="L25" s="23"/>
    </row>
    <row r="26" spans="1:12" x14ac:dyDescent="0.25">
      <c r="B26" t="s">
        <v>290</v>
      </c>
      <c r="C26" t="s">
        <v>288</v>
      </c>
      <c r="E26" t="s">
        <v>338</v>
      </c>
      <c r="H26" s="14"/>
      <c r="L26" s="23"/>
    </row>
    <row r="27" spans="1:12" x14ac:dyDescent="0.25">
      <c r="B27" t="s">
        <v>337</v>
      </c>
      <c r="C27" t="s">
        <v>291</v>
      </c>
      <c r="E27" t="s">
        <v>273</v>
      </c>
      <c r="G27" s="4" t="s">
        <v>479</v>
      </c>
      <c r="L27" s="23"/>
    </row>
    <row r="28" spans="1:12" x14ac:dyDescent="0.25">
      <c r="H28" s="14"/>
      <c r="L28" s="23"/>
    </row>
    <row r="29" spans="1:12" x14ac:dyDescent="0.25">
      <c r="A29" s="18" t="s">
        <v>292</v>
      </c>
      <c r="L29" s="23"/>
    </row>
    <row r="30" spans="1:12" x14ac:dyDescent="0.25">
      <c r="A30" t="s">
        <v>294</v>
      </c>
      <c r="B30" t="s">
        <v>293</v>
      </c>
      <c r="C30" t="s">
        <v>282</v>
      </c>
      <c r="E30" t="s">
        <v>273</v>
      </c>
      <c r="G30" s="4" t="s">
        <v>478</v>
      </c>
      <c r="H30" s="14"/>
      <c r="L30" s="23"/>
    </row>
    <row r="31" spans="1:12" x14ac:dyDescent="0.25">
      <c r="A31" t="s">
        <v>294</v>
      </c>
      <c r="B31" t="s">
        <v>295</v>
      </c>
      <c r="C31" t="s">
        <v>282</v>
      </c>
      <c r="E31" t="s">
        <v>273</v>
      </c>
      <c r="G31" s="4" t="s">
        <v>456</v>
      </c>
      <c r="L31" s="23"/>
    </row>
    <row r="32" spans="1:12" x14ac:dyDescent="0.25">
      <c r="A32" t="s">
        <v>294</v>
      </c>
      <c r="B32" t="s">
        <v>296</v>
      </c>
      <c r="C32" t="s">
        <v>297</v>
      </c>
      <c r="E32" t="s">
        <v>273</v>
      </c>
      <c r="G32" s="4" t="s">
        <v>477</v>
      </c>
    </row>
    <row r="33" spans="1:9" x14ac:dyDescent="0.25">
      <c r="A33" t="s">
        <v>299</v>
      </c>
      <c r="B33" t="s">
        <v>298</v>
      </c>
      <c r="C33" t="s">
        <v>280</v>
      </c>
      <c r="E33" t="s">
        <v>273</v>
      </c>
      <c r="G33" s="4" t="s">
        <v>476</v>
      </c>
      <c r="I33" s="4" t="s">
        <v>318</v>
      </c>
    </row>
    <row r="34" spans="1:9" x14ac:dyDescent="0.25">
      <c r="B34" t="s">
        <v>300</v>
      </c>
      <c r="C34" t="s">
        <v>282</v>
      </c>
      <c r="E34" t="s">
        <v>273</v>
      </c>
      <c r="G34" s="4" t="s">
        <v>475</v>
      </c>
    </row>
    <row r="35" spans="1:9" x14ac:dyDescent="0.25">
      <c r="B35" t="s">
        <v>301</v>
      </c>
      <c r="C35" t="s">
        <v>302</v>
      </c>
      <c r="E35" t="s">
        <v>336</v>
      </c>
      <c r="G35" s="4" t="s">
        <v>389</v>
      </c>
    </row>
    <row r="36" spans="1:9" x14ac:dyDescent="0.25">
      <c r="A36" t="s">
        <v>299</v>
      </c>
      <c r="B36" t="s">
        <v>303</v>
      </c>
      <c r="C36" t="s">
        <v>291</v>
      </c>
      <c r="G36" s="4" t="s">
        <v>474</v>
      </c>
    </row>
    <row r="37" spans="1:9" x14ac:dyDescent="0.25">
      <c r="A37" t="s">
        <v>299</v>
      </c>
      <c r="B37" t="s">
        <v>304</v>
      </c>
      <c r="C37" t="s">
        <v>282</v>
      </c>
      <c r="E37" t="s">
        <v>341</v>
      </c>
      <c r="G37" s="4" t="s">
        <v>473</v>
      </c>
    </row>
    <row r="38" spans="1:9" x14ac:dyDescent="0.25">
      <c r="A38" t="s">
        <v>299</v>
      </c>
      <c r="B38" t="s">
        <v>305</v>
      </c>
      <c r="C38" t="s">
        <v>280</v>
      </c>
      <c r="E38" t="s">
        <v>273</v>
      </c>
      <c r="G38" s="4" t="s">
        <v>472</v>
      </c>
    </row>
    <row r="40" spans="1:9" x14ac:dyDescent="0.25">
      <c r="A40" s="18" t="s">
        <v>306</v>
      </c>
    </row>
    <row r="41" spans="1:9" x14ac:dyDescent="0.25">
      <c r="B41" t="s">
        <v>310</v>
      </c>
      <c r="C41" t="s">
        <v>291</v>
      </c>
      <c r="E41" t="s">
        <v>273</v>
      </c>
    </row>
    <row r="42" spans="1:9" x14ac:dyDescent="0.25">
      <c r="B42" t="s">
        <v>334</v>
      </c>
      <c r="C42" t="s">
        <v>307</v>
      </c>
      <c r="E42" t="s">
        <v>273</v>
      </c>
      <c r="G42" s="4" t="s">
        <v>321</v>
      </c>
    </row>
    <row r="43" spans="1:9" x14ac:dyDescent="0.25">
      <c r="B43" t="s">
        <v>308</v>
      </c>
      <c r="C43" t="s">
        <v>291</v>
      </c>
      <c r="E43" t="s">
        <v>333</v>
      </c>
      <c r="G43" s="4" t="s">
        <v>471</v>
      </c>
    </row>
    <row r="44" spans="1:9" x14ac:dyDescent="0.25">
      <c r="B44" t="s">
        <v>309</v>
      </c>
      <c r="C44" t="s">
        <v>307</v>
      </c>
      <c r="E44" t="s">
        <v>273</v>
      </c>
      <c r="G44" s="4" t="s">
        <v>470</v>
      </c>
    </row>
    <row r="45" spans="1:9" x14ac:dyDescent="0.25">
      <c r="B45" t="s">
        <v>311</v>
      </c>
      <c r="C45" t="s">
        <v>291</v>
      </c>
      <c r="E45" t="s">
        <v>273</v>
      </c>
      <c r="G45" s="4" t="s">
        <v>390</v>
      </c>
    </row>
    <row r="46" spans="1:9" x14ac:dyDescent="0.25">
      <c r="B46" t="s">
        <v>301</v>
      </c>
      <c r="C46" t="s">
        <v>291</v>
      </c>
      <c r="E46" t="s">
        <v>273</v>
      </c>
      <c r="G46" s="4" t="s">
        <v>389</v>
      </c>
    </row>
    <row r="49" spans="1:7" x14ac:dyDescent="0.25">
      <c r="A49" s="18" t="s">
        <v>312</v>
      </c>
    </row>
    <row r="50" spans="1:7" x14ac:dyDescent="0.25">
      <c r="B50" t="s">
        <v>313</v>
      </c>
      <c r="C50" t="s">
        <v>388</v>
      </c>
      <c r="D50" s="24">
        <v>43805</v>
      </c>
      <c r="G50" s="4" t="s">
        <v>455</v>
      </c>
    </row>
    <row r="51" spans="1:7" x14ac:dyDescent="0.25">
      <c r="B51" t="s">
        <v>314</v>
      </c>
      <c r="C51" t="s">
        <v>280</v>
      </c>
      <c r="D51" s="24">
        <v>43804</v>
      </c>
      <c r="E51" t="s">
        <v>273</v>
      </c>
      <c r="G51" s="4" t="s">
        <v>379</v>
      </c>
    </row>
    <row r="52" spans="1:7" x14ac:dyDescent="0.25">
      <c r="B52" t="s">
        <v>315</v>
      </c>
      <c r="C52" t="s">
        <v>280</v>
      </c>
      <c r="G52" s="4" t="s">
        <v>387</v>
      </c>
    </row>
    <row r="53" spans="1:7" x14ac:dyDescent="0.25">
      <c r="G53" s="4"/>
    </row>
    <row r="54" spans="1:7" ht="21" x14ac:dyDescent="0.35">
      <c r="A54" s="19">
        <v>2020</v>
      </c>
    </row>
    <row r="56" spans="1:7" x14ac:dyDescent="0.25">
      <c r="A56" s="18" t="s">
        <v>316</v>
      </c>
      <c r="B56" t="s">
        <v>335</v>
      </c>
      <c r="C56" t="s">
        <v>291</v>
      </c>
      <c r="D56" s="24">
        <v>43836</v>
      </c>
      <c r="E56" t="s">
        <v>273</v>
      </c>
      <c r="G56" s="4" t="s">
        <v>380</v>
      </c>
    </row>
    <row r="57" spans="1:7" x14ac:dyDescent="0.25">
      <c r="B57" t="s">
        <v>332</v>
      </c>
      <c r="C57" t="s">
        <v>291</v>
      </c>
      <c r="D57" s="24">
        <v>43844</v>
      </c>
      <c r="E57" t="s">
        <v>273</v>
      </c>
      <c r="G57" s="4" t="s">
        <v>381</v>
      </c>
    </row>
    <row r="58" spans="1:7" x14ac:dyDescent="0.25">
      <c r="B58" t="s">
        <v>342</v>
      </c>
      <c r="C58" t="s">
        <v>280</v>
      </c>
      <c r="D58" s="24">
        <v>43848</v>
      </c>
      <c r="E58" t="s">
        <v>273</v>
      </c>
      <c r="G58" s="4" t="s">
        <v>382</v>
      </c>
    </row>
    <row r="59" spans="1:7" x14ac:dyDescent="0.25">
      <c r="B59" t="s">
        <v>367</v>
      </c>
      <c r="C59" t="s">
        <v>291</v>
      </c>
      <c r="D59" s="24">
        <v>43852</v>
      </c>
      <c r="G59" s="4" t="s">
        <v>383</v>
      </c>
    </row>
    <row r="60" spans="1:7" x14ac:dyDescent="0.25">
      <c r="B60" t="s">
        <v>369</v>
      </c>
      <c r="C60" t="s">
        <v>370</v>
      </c>
      <c r="D60" s="24">
        <v>43855</v>
      </c>
      <c r="E60" t="s">
        <v>375</v>
      </c>
      <c r="G60" s="4" t="s">
        <v>383</v>
      </c>
    </row>
    <row r="61" spans="1:7" x14ac:dyDescent="0.25">
      <c r="B61" t="s">
        <v>371</v>
      </c>
      <c r="C61" t="s">
        <v>377</v>
      </c>
      <c r="D61" s="24">
        <v>43860</v>
      </c>
      <c r="E61" t="s">
        <v>375</v>
      </c>
      <c r="G61" s="4" t="s">
        <v>460</v>
      </c>
    </row>
    <row r="62" spans="1:7" x14ac:dyDescent="0.25">
      <c r="B62" t="s">
        <v>295</v>
      </c>
      <c r="G62" s="4" t="s">
        <v>456</v>
      </c>
    </row>
    <row r="63" spans="1:7" x14ac:dyDescent="0.25">
      <c r="B63" t="s">
        <v>372</v>
      </c>
      <c r="C63" t="s">
        <v>280</v>
      </c>
      <c r="D63" s="24">
        <v>43860</v>
      </c>
      <c r="E63" t="s">
        <v>273</v>
      </c>
      <c r="G63" s="4" t="s">
        <v>384</v>
      </c>
    </row>
    <row r="66" spans="1:10" x14ac:dyDescent="0.25">
      <c r="A66" s="18" t="s">
        <v>376</v>
      </c>
      <c r="B66" t="s">
        <v>373</v>
      </c>
      <c r="C66" t="s">
        <v>374</v>
      </c>
      <c r="D66" s="24">
        <v>43864</v>
      </c>
      <c r="E66" t="s">
        <v>273</v>
      </c>
      <c r="G66" s="4" t="s">
        <v>385</v>
      </c>
    </row>
    <row r="67" spans="1:10" x14ac:dyDescent="0.25">
      <c r="B67" t="s">
        <v>378</v>
      </c>
      <c r="C67" t="s">
        <v>280</v>
      </c>
      <c r="D67" s="24">
        <v>43866</v>
      </c>
      <c r="E67" t="s">
        <v>333</v>
      </c>
      <c r="G67" s="4" t="s">
        <v>386</v>
      </c>
    </row>
    <row r="68" spans="1:10" x14ac:dyDescent="0.25">
      <c r="B68" t="s">
        <v>295</v>
      </c>
      <c r="C68" t="s">
        <v>280</v>
      </c>
      <c r="D68" s="24">
        <v>43878</v>
      </c>
      <c r="E68" t="s">
        <v>273</v>
      </c>
      <c r="G68" s="4" t="s">
        <v>456</v>
      </c>
    </row>
    <row r="69" spans="1:10" x14ac:dyDescent="0.25">
      <c r="B69" t="s">
        <v>398</v>
      </c>
      <c r="C69" t="s">
        <v>280</v>
      </c>
    </row>
    <row r="71" spans="1:10" x14ac:dyDescent="0.25">
      <c r="A71" s="18" t="s">
        <v>391</v>
      </c>
      <c r="B71" t="s">
        <v>392</v>
      </c>
      <c r="C71" t="s">
        <v>374</v>
      </c>
      <c r="E71" t="s">
        <v>333</v>
      </c>
      <c r="G71" s="4" t="s">
        <v>457</v>
      </c>
      <c r="J71">
        <v>16.66</v>
      </c>
    </row>
    <row r="72" spans="1:10" x14ac:dyDescent="0.25">
      <c r="B72" t="s">
        <v>393</v>
      </c>
      <c r="C72" t="s">
        <v>394</v>
      </c>
      <c r="E72" t="s">
        <v>333</v>
      </c>
      <c r="G72" s="4" t="s">
        <v>397</v>
      </c>
      <c r="J72">
        <v>8</v>
      </c>
    </row>
    <row r="73" spans="1:10" x14ac:dyDescent="0.25">
      <c r="B73" t="s">
        <v>396</v>
      </c>
      <c r="C73" t="s">
        <v>394</v>
      </c>
      <c r="E73" t="s">
        <v>333</v>
      </c>
      <c r="G73" s="4" t="s">
        <v>458</v>
      </c>
      <c r="J73">
        <v>16.66</v>
      </c>
    </row>
    <row r="74" spans="1:10" x14ac:dyDescent="0.25">
      <c r="B74" t="s">
        <v>395</v>
      </c>
      <c r="C74" t="s">
        <v>291</v>
      </c>
      <c r="G74" s="4" t="s">
        <v>459</v>
      </c>
      <c r="J74">
        <v>25</v>
      </c>
    </row>
    <row r="75" spans="1:10" x14ac:dyDescent="0.25">
      <c r="B75" t="s">
        <v>399</v>
      </c>
      <c r="C75" t="s">
        <v>280</v>
      </c>
      <c r="G75" s="4" t="s">
        <v>461</v>
      </c>
    </row>
    <row r="76" spans="1:10" x14ac:dyDescent="0.25">
      <c r="B76" t="s">
        <v>400</v>
      </c>
    </row>
    <row r="78" spans="1:10" x14ac:dyDescent="0.25">
      <c r="A78" s="18" t="s">
        <v>444</v>
      </c>
      <c r="B78" t="s">
        <v>448</v>
      </c>
      <c r="C78" t="s">
        <v>374</v>
      </c>
      <c r="E78" t="s">
        <v>333</v>
      </c>
      <c r="G78" s="4" t="s">
        <v>464</v>
      </c>
    </row>
    <row r="79" spans="1:10" x14ac:dyDescent="0.25">
      <c r="B79" t="s">
        <v>445</v>
      </c>
      <c r="C79" t="s">
        <v>374</v>
      </c>
      <c r="E79" t="s">
        <v>273</v>
      </c>
      <c r="G79" s="4" t="s">
        <v>463</v>
      </c>
      <c r="I79" t="s">
        <v>520</v>
      </c>
    </row>
    <row r="80" spans="1:10" x14ac:dyDescent="0.25">
      <c r="B80" t="s">
        <v>446</v>
      </c>
      <c r="C80" t="s">
        <v>374</v>
      </c>
      <c r="E80" t="s">
        <v>273</v>
      </c>
      <c r="G80" s="4" t="s">
        <v>462</v>
      </c>
      <c r="I80" t="s">
        <v>524</v>
      </c>
    </row>
    <row r="81" spans="1:10" x14ac:dyDescent="0.25">
      <c r="B81" t="s">
        <v>447</v>
      </c>
      <c r="C81" t="s">
        <v>374</v>
      </c>
      <c r="E81" t="s">
        <v>273</v>
      </c>
      <c r="G81" s="4" t="s">
        <v>465</v>
      </c>
    </row>
    <row r="82" spans="1:10" x14ac:dyDescent="0.25">
      <c r="B82" t="s">
        <v>449</v>
      </c>
      <c r="C82" t="s">
        <v>374</v>
      </c>
      <c r="E82" t="s">
        <v>333</v>
      </c>
      <c r="G82" s="4" t="s">
        <v>466</v>
      </c>
    </row>
    <row r="85" spans="1:10" x14ac:dyDescent="0.25">
      <c r="A85" s="18" t="s">
        <v>451</v>
      </c>
      <c r="B85" t="s">
        <v>450</v>
      </c>
      <c r="C85" t="s">
        <v>374</v>
      </c>
      <c r="E85" t="s">
        <v>333</v>
      </c>
      <c r="G85" s="4" t="s">
        <v>467</v>
      </c>
    </row>
    <row r="86" spans="1:10" x14ac:dyDescent="0.25">
      <c r="B86" t="s">
        <v>552</v>
      </c>
      <c r="C86" t="s">
        <v>374</v>
      </c>
      <c r="E86" t="s">
        <v>333</v>
      </c>
      <c r="G86" s="4" t="s">
        <v>468</v>
      </c>
      <c r="I86" t="s">
        <v>523</v>
      </c>
    </row>
    <row r="87" spans="1:10" x14ac:dyDescent="0.25">
      <c r="B87" t="s">
        <v>551</v>
      </c>
      <c r="C87" t="s">
        <v>374</v>
      </c>
      <c r="E87" t="s">
        <v>273</v>
      </c>
      <c r="G87" s="4" t="s">
        <v>469</v>
      </c>
      <c r="I87" s="4" t="s">
        <v>550</v>
      </c>
    </row>
    <row r="88" spans="1:10" x14ac:dyDescent="0.25">
      <c r="B88" t="s">
        <v>452</v>
      </c>
      <c r="C88" t="s">
        <v>374</v>
      </c>
      <c r="E88" t="s">
        <v>273</v>
      </c>
      <c r="G88" s="4" t="s">
        <v>488</v>
      </c>
      <c r="I88" t="s">
        <v>525</v>
      </c>
    </row>
    <row r="89" spans="1:10" x14ac:dyDescent="0.25">
      <c r="B89" t="s">
        <v>453</v>
      </c>
      <c r="C89" t="s">
        <v>374</v>
      </c>
      <c r="E89" t="s">
        <v>494</v>
      </c>
      <c r="G89" s="4" t="s">
        <v>493</v>
      </c>
    </row>
    <row r="90" spans="1:10" x14ac:dyDescent="0.25">
      <c r="G90" s="4"/>
    </row>
    <row r="91" spans="1:10" x14ac:dyDescent="0.25">
      <c r="A91" s="18" t="s">
        <v>500</v>
      </c>
      <c r="B91" t="s">
        <v>454</v>
      </c>
      <c r="C91" t="s">
        <v>374</v>
      </c>
      <c r="E91" t="s">
        <v>273</v>
      </c>
      <c r="G91" s="4" t="s">
        <v>492</v>
      </c>
    </row>
    <row r="92" spans="1:10" x14ac:dyDescent="0.25">
      <c r="B92" t="s">
        <v>489</v>
      </c>
      <c r="C92" t="s">
        <v>374</v>
      </c>
      <c r="E92" t="s">
        <v>333</v>
      </c>
      <c r="G92" s="4" t="s">
        <v>495</v>
      </c>
      <c r="I92" s="4" t="s">
        <v>562</v>
      </c>
      <c r="J92" t="s">
        <v>526</v>
      </c>
    </row>
    <row r="93" spans="1:10" x14ac:dyDescent="0.25">
      <c r="B93" t="s">
        <v>490</v>
      </c>
      <c r="C93" t="s">
        <v>374</v>
      </c>
      <c r="E93" t="s">
        <v>333</v>
      </c>
      <c r="G93" s="4" t="s">
        <v>496</v>
      </c>
    </row>
    <row r="94" spans="1:10" x14ac:dyDescent="0.25">
      <c r="B94" t="s">
        <v>491</v>
      </c>
    </row>
    <row r="95" spans="1:10" x14ac:dyDescent="0.25">
      <c r="B95" t="s">
        <v>497</v>
      </c>
      <c r="C95" t="s">
        <v>374</v>
      </c>
      <c r="E95" t="s">
        <v>494</v>
      </c>
      <c r="G95" s="4" t="s">
        <v>498</v>
      </c>
    </row>
    <row r="97" spans="1:10" x14ac:dyDescent="0.25">
      <c r="G97" s="4"/>
    </row>
    <row r="98" spans="1:10" x14ac:dyDescent="0.25">
      <c r="A98" s="18" t="s">
        <v>499</v>
      </c>
      <c r="B98" t="s">
        <v>501</v>
      </c>
      <c r="C98" t="s">
        <v>374</v>
      </c>
      <c r="E98" t="s">
        <v>494</v>
      </c>
      <c r="G98" s="4" t="s">
        <v>502</v>
      </c>
    </row>
    <row r="99" spans="1:10" x14ac:dyDescent="0.25">
      <c r="B99" t="s">
        <v>503</v>
      </c>
      <c r="C99" t="s">
        <v>374</v>
      </c>
      <c r="E99" t="s">
        <v>494</v>
      </c>
      <c r="G99" s="4" t="s">
        <v>505</v>
      </c>
    </row>
    <row r="100" spans="1:10" x14ac:dyDescent="0.25">
      <c r="B100" t="s">
        <v>504</v>
      </c>
      <c r="C100" t="s">
        <v>374</v>
      </c>
      <c r="E100" t="s">
        <v>333</v>
      </c>
      <c r="G100" s="4" t="s">
        <v>507</v>
      </c>
    </row>
    <row r="101" spans="1:10" x14ac:dyDescent="0.25">
      <c r="B101" t="s">
        <v>506</v>
      </c>
      <c r="C101" t="s">
        <v>374</v>
      </c>
      <c r="E101" t="s">
        <v>494</v>
      </c>
      <c r="G101" s="4" t="s">
        <v>508</v>
      </c>
    </row>
    <row r="103" spans="1:10" x14ac:dyDescent="0.25">
      <c r="A103" s="18" t="s">
        <v>511</v>
      </c>
      <c r="B103" t="s">
        <v>510</v>
      </c>
      <c r="C103" t="s">
        <v>374</v>
      </c>
      <c r="E103" t="s">
        <v>513</v>
      </c>
      <c r="G103" s="4" t="s">
        <v>517</v>
      </c>
      <c r="I103" s="4" t="s">
        <v>561</v>
      </c>
    </row>
    <row r="104" spans="1:10" x14ac:dyDescent="0.25">
      <c r="B104" t="s">
        <v>512</v>
      </c>
      <c r="C104" t="s">
        <v>374</v>
      </c>
      <c r="E104" t="s">
        <v>513</v>
      </c>
      <c r="G104" s="4" t="s">
        <v>516</v>
      </c>
      <c r="I104" s="4" t="s">
        <v>557</v>
      </c>
    </row>
    <row r="105" spans="1:10" x14ac:dyDescent="0.25">
      <c r="B105" t="s">
        <v>514</v>
      </c>
      <c r="C105" t="s">
        <v>374</v>
      </c>
      <c r="E105" t="s">
        <v>494</v>
      </c>
      <c r="G105" s="4" t="s">
        <v>515</v>
      </c>
    </row>
    <row r="106" spans="1:10" x14ac:dyDescent="0.25">
      <c r="B106" t="s">
        <v>518</v>
      </c>
      <c r="C106" t="s">
        <v>374</v>
      </c>
      <c r="E106" t="s">
        <v>513</v>
      </c>
      <c r="G106" s="4" t="s">
        <v>519</v>
      </c>
      <c r="I106" s="4" t="s">
        <v>542</v>
      </c>
    </row>
    <row r="107" spans="1:10" x14ac:dyDescent="0.25">
      <c r="B107" t="s">
        <v>521</v>
      </c>
      <c r="C107" t="s">
        <v>374</v>
      </c>
      <c r="E107" t="s">
        <v>513</v>
      </c>
      <c r="G107" s="4" t="s">
        <v>532</v>
      </c>
    </row>
    <row r="108" spans="1:10" x14ac:dyDescent="0.25">
      <c r="B108" t="s">
        <v>522</v>
      </c>
      <c r="C108" t="s">
        <v>374</v>
      </c>
      <c r="E108" t="s">
        <v>494</v>
      </c>
      <c r="G108" s="4" t="s">
        <v>537</v>
      </c>
    </row>
    <row r="109" spans="1:10" x14ac:dyDescent="0.25">
      <c r="B109" t="s">
        <v>527</v>
      </c>
      <c r="C109" t="s">
        <v>374</v>
      </c>
      <c r="E109" t="s">
        <v>529</v>
      </c>
      <c r="G109" s="4" t="s">
        <v>530</v>
      </c>
      <c r="I109" s="4" t="s">
        <v>560</v>
      </c>
    </row>
    <row r="110" spans="1:10" x14ac:dyDescent="0.25">
      <c r="B110" t="s">
        <v>528</v>
      </c>
      <c r="C110" t="s">
        <v>374</v>
      </c>
      <c r="E110" t="s">
        <v>513</v>
      </c>
      <c r="G110" s="4" t="s">
        <v>531</v>
      </c>
      <c r="J110" t="s">
        <v>543</v>
      </c>
    </row>
    <row r="111" spans="1:10" x14ac:dyDescent="0.25">
      <c r="B111" t="s">
        <v>533</v>
      </c>
      <c r="C111" t="s">
        <v>374</v>
      </c>
      <c r="E111" t="s">
        <v>529</v>
      </c>
      <c r="G111" s="4" t="s">
        <v>534</v>
      </c>
      <c r="I111" s="4" t="s">
        <v>540</v>
      </c>
      <c r="J111" t="s">
        <v>544</v>
      </c>
    </row>
    <row r="113" spans="1:10" x14ac:dyDescent="0.25">
      <c r="A113" s="18" t="s">
        <v>541</v>
      </c>
      <c r="B113" t="s">
        <v>535</v>
      </c>
      <c r="C113" t="s">
        <v>374</v>
      </c>
      <c r="E113" t="s">
        <v>333</v>
      </c>
      <c r="G113" s="4" t="s">
        <v>539</v>
      </c>
    </row>
    <row r="114" spans="1:10" x14ac:dyDescent="0.25">
      <c r="B114" t="s">
        <v>536</v>
      </c>
      <c r="C114" t="s">
        <v>374</v>
      </c>
      <c r="E114" t="s">
        <v>333</v>
      </c>
      <c r="G114" s="4" t="s">
        <v>538</v>
      </c>
      <c r="I114" s="4" t="s">
        <v>559</v>
      </c>
    </row>
    <row r="115" spans="1:10" x14ac:dyDescent="0.25">
      <c r="B115" t="s">
        <v>399</v>
      </c>
      <c r="C115" t="s">
        <v>374</v>
      </c>
      <c r="G115" s="4" t="s">
        <v>549</v>
      </c>
    </row>
    <row r="117" spans="1:10" x14ac:dyDescent="0.25">
      <c r="A117" s="18" t="s">
        <v>546</v>
      </c>
    </row>
    <row r="118" spans="1:10" x14ac:dyDescent="0.25">
      <c r="B118" t="s">
        <v>545</v>
      </c>
      <c r="C118" t="s">
        <v>374</v>
      </c>
      <c r="E118" t="s">
        <v>513</v>
      </c>
      <c r="G118" s="4" t="s">
        <v>548</v>
      </c>
      <c r="I118" s="4" t="s">
        <v>558</v>
      </c>
      <c r="J118" t="s">
        <v>547</v>
      </c>
    </row>
    <row r="119" spans="1:10" x14ac:dyDescent="0.25">
      <c r="B119" t="s">
        <v>554</v>
      </c>
      <c r="C119" t="s">
        <v>374</v>
      </c>
      <c r="E119" t="s">
        <v>513</v>
      </c>
      <c r="G119" s="4" t="s">
        <v>553</v>
      </c>
      <c r="I119" s="4" t="s">
        <v>246</v>
      </c>
    </row>
    <row r="120" spans="1:10" x14ac:dyDescent="0.25">
      <c r="B120" t="s">
        <v>555</v>
      </c>
      <c r="C120" t="s">
        <v>374</v>
      </c>
      <c r="E120" t="s">
        <v>513</v>
      </c>
      <c r="G120" s="4" t="s">
        <v>556</v>
      </c>
    </row>
    <row r="122" spans="1:10" ht="21" x14ac:dyDescent="0.35">
      <c r="A122" s="19">
        <v>2021</v>
      </c>
    </row>
    <row r="124" spans="1:10" x14ac:dyDescent="0.25">
      <c r="A124" s="18" t="s">
        <v>391</v>
      </c>
      <c r="B124" t="s">
        <v>563</v>
      </c>
      <c r="C124" t="s">
        <v>374</v>
      </c>
      <c r="G124" s="4" t="s">
        <v>568</v>
      </c>
    </row>
    <row r="125" spans="1:10" x14ac:dyDescent="0.25">
      <c r="B125" t="s">
        <v>564</v>
      </c>
      <c r="C125" t="s">
        <v>374</v>
      </c>
      <c r="E125" t="s">
        <v>338</v>
      </c>
      <c r="G125" s="4" t="s">
        <v>569</v>
      </c>
    </row>
    <row r="127" spans="1:10" x14ac:dyDescent="0.25">
      <c r="A127" s="18" t="s">
        <v>565</v>
      </c>
      <c r="B127" t="s">
        <v>566</v>
      </c>
      <c r="C127" t="s">
        <v>374</v>
      </c>
      <c r="E127" t="s">
        <v>513</v>
      </c>
      <c r="G127" s="4" t="s">
        <v>570</v>
      </c>
    </row>
    <row r="128" spans="1:10" x14ac:dyDescent="0.25">
      <c r="B128" t="s">
        <v>567</v>
      </c>
      <c r="C128" t="s">
        <v>374</v>
      </c>
      <c r="E128" t="s">
        <v>513</v>
      </c>
      <c r="G128" s="4" t="s">
        <v>571</v>
      </c>
      <c r="I128" s="4" t="s">
        <v>694</v>
      </c>
    </row>
    <row r="129" spans="1:9" x14ac:dyDescent="0.25">
      <c r="B129" t="s">
        <v>577</v>
      </c>
      <c r="C129" t="s">
        <v>374</v>
      </c>
      <c r="E129" t="s">
        <v>513</v>
      </c>
      <c r="G129" s="4" t="s">
        <v>576</v>
      </c>
      <c r="I129" s="4" t="s">
        <v>636</v>
      </c>
    </row>
    <row r="130" spans="1:9" x14ac:dyDescent="0.25">
      <c r="G130" s="4"/>
    </row>
    <row r="132" spans="1:9" x14ac:dyDescent="0.25">
      <c r="A132" s="18" t="s">
        <v>575</v>
      </c>
      <c r="B132" t="s">
        <v>572</v>
      </c>
      <c r="C132" t="s">
        <v>374</v>
      </c>
      <c r="E132" t="s">
        <v>513</v>
      </c>
      <c r="G132" s="4" t="s">
        <v>573</v>
      </c>
    </row>
    <row r="133" spans="1:9" x14ac:dyDescent="0.25">
      <c r="A133" s="18"/>
      <c r="B133" t="s">
        <v>592</v>
      </c>
      <c r="C133" t="s">
        <v>374</v>
      </c>
      <c r="E133" t="s">
        <v>513</v>
      </c>
      <c r="G133" s="4" t="s">
        <v>574</v>
      </c>
    </row>
    <row r="134" spans="1:9" x14ac:dyDescent="0.25">
      <c r="B134" t="s">
        <v>566</v>
      </c>
      <c r="C134" t="s">
        <v>374</v>
      </c>
      <c r="E134" t="s">
        <v>581</v>
      </c>
      <c r="G134" s="4" t="s">
        <v>570</v>
      </c>
      <c r="I134" s="4" t="s">
        <v>578</v>
      </c>
    </row>
    <row r="136" spans="1:9" x14ac:dyDescent="0.25">
      <c r="A136" s="18" t="s">
        <v>579</v>
      </c>
      <c r="B136" t="s">
        <v>781</v>
      </c>
      <c r="C136" t="s">
        <v>374</v>
      </c>
      <c r="E136" t="s">
        <v>581</v>
      </c>
      <c r="G136" s="4" t="s">
        <v>580</v>
      </c>
      <c r="I136" s="4" t="s">
        <v>788</v>
      </c>
    </row>
    <row r="137" spans="1:9" x14ac:dyDescent="0.25">
      <c r="B137" t="s">
        <v>582</v>
      </c>
      <c r="C137" t="s">
        <v>374</v>
      </c>
      <c r="E137" t="s">
        <v>513</v>
      </c>
      <c r="G137" s="4" t="s">
        <v>583</v>
      </c>
    </row>
    <row r="139" spans="1:9" x14ac:dyDescent="0.25">
      <c r="A139" s="18" t="s">
        <v>500</v>
      </c>
      <c r="B139" t="s">
        <v>649</v>
      </c>
      <c r="C139" t="s">
        <v>374</v>
      </c>
      <c r="E139" t="s">
        <v>675</v>
      </c>
      <c r="G139" s="4" t="s">
        <v>670</v>
      </c>
      <c r="I139" s="4" t="s">
        <v>703</v>
      </c>
    </row>
    <row r="141" spans="1:9" x14ac:dyDescent="0.25">
      <c r="A141" s="18" t="s">
        <v>499</v>
      </c>
      <c r="B141" t="s">
        <v>650</v>
      </c>
      <c r="C141" t="s">
        <v>374</v>
      </c>
      <c r="E141" t="s">
        <v>494</v>
      </c>
      <c r="G141" s="4" t="s">
        <v>653</v>
      </c>
    </row>
    <row r="142" spans="1:9" x14ac:dyDescent="0.25">
      <c r="B142" t="s">
        <v>651</v>
      </c>
      <c r="C142" t="s">
        <v>374</v>
      </c>
      <c r="E142" t="s">
        <v>581</v>
      </c>
      <c r="G142" s="4" t="s">
        <v>654</v>
      </c>
    </row>
    <row r="143" spans="1:9" x14ac:dyDescent="0.25">
      <c r="B143" t="s">
        <v>652</v>
      </c>
      <c r="C143" t="s">
        <v>374</v>
      </c>
      <c r="E143" t="s">
        <v>581</v>
      </c>
      <c r="G143" s="4" t="s">
        <v>655</v>
      </c>
    </row>
    <row r="144" spans="1:9" x14ac:dyDescent="0.25">
      <c r="B144" t="s">
        <v>656</v>
      </c>
      <c r="C144" t="s">
        <v>374</v>
      </c>
      <c r="E144" t="s">
        <v>675</v>
      </c>
      <c r="G144" s="4" t="s">
        <v>657</v>
      </c>
      <c r="I144" s="4" t="s">
        <v>698</v>
      </c>
    </row>
    <row r="145" spans="1:10" x14ac:dyDescent="0.25">
      <c r="B145" t="s">
        <v>674</v>
      </c>
      <c r="C145" t="s">
        <v>374</v>
      </c>
      <c r="E145" t="s">
        <v>338</v>
      </c>
      <c r="G145" s="17" t="s">
        <v>673</v>
      </c>
    </row>
    <row r="147" spans="1:10" x14ac:dyDescent="0.25">
      <c r="A147" s="18" t="s">
        <v>511</v>
      </c>
      <c r="B147" t="s">
        <v>671</v>
      </c>
      <c r="C147" t="s">
        <v>374</v>
      </c>
      <c r="E147" t="s">
        <v>338</v>
      </c>
      <c r="G147" s="4" t="s">
        <v>672</v>
      </c>
      <c r="I147" s="4" t="s">
        <v>785</v>
      </c>
    </row>
    <row r="149" spans="1:10" x14ac:dyDescent="0.25">
      <c r="A149" s="18" t="s">
        <v>546</v>
      </c>
      <c r="B149" t="s">
        <v>748</v>
      </c>
      <c r="C149" t="s">
        <v>374</v>
      </c>
      <c r="E149" t="s">
        <v>529</v>
      </c>
      <c r="G149" s="4" t="s">
        <v>830</v>
      </c>
      <c r="I149" s="4" t="s">
        <v>787</v>
      </c>
    </row>
    <row r="150" spans="1:10" x14ac:dyDescent="0.25">
      <c r="A150" s="18"/>
      <c r="I150" s="4"/>
    </row>
    <row r="151" spans="1:10" ht="21" x14ac:dyDescent="0.35">
      <c r="A151" s="19">
        <v>2022</v>
      </c>
      <c r="B151" s="30"/>
      <c r="C151" s="30"/>
      <c r="I151" s="4"/>
    </row>
    <row r="153" spans="1:10" x14ac:dyDescent="0.25">
      <c r="A153" s="18" t="s">
        <v>729</v>
      </c>
      <c r="B153" t="s">
        <v>730</v>
      </c>
      <c r="C153" t="s">
        <v>374</v>
      </c>
      <c r="E153" t="s">
        <v>734</v>
      </c>
      <c r="G153" s="4" t="s">
        <v>783</v>
      </c>
      <c r="I153" s="4" t="s">
        <v>868</v>
      </c>
    </row>
    <row r="154" spans="1:10" x14ac:dyDescent="0.25">
      <c r="B154" t="s">
        <v>731</v>
      </c>
      <c r="C154" t="s">
        <v>374</v>
      </c>
      <c r="E154" t="s">
        <v>529</v>
      </c>
      <c r="G154" s="4" t="s">
        <v>782</v>
      </c>
      <c r="I154" s="4" t="s">
        <v>870</v>
      </c>
    </row>
    <row r="155" spans="1:10" x14ac:dyDescent="0.25">
      <c r="B155" t="s">
        <v>732</v>
      </c>
      <c r="C155" t="s">
        <v>374</v>
      </c>
      <c r="E155" t="s">
        <v>338</v>
      </c>
      <c r="G155" s="4" t="s">
        <v>784</v>
      </c>
      <c r="I155" s="4" t="s">
        <v>869</v>
      </c>
      <c r="J155" s="4" t="s">
        <v>833</v>
      </c>
    </row>
    <row r="157" spans="1:10" x14ac:dyDescent="0.25">
      <c r="A157" s="18" t="s">
        <v>391</v>
      </c>
      <c r="B157" t="s">
        <v>733</v>
      </c>
      <c r="C157" t="s">
        <v>374</v>
      </c>
      <c r="E157" t="s">
        <v>338</v>
      </c>
      <c r="G157" s="4" t="s">
        <v>798</v>
      </c>
      <c r="I157" s="4" t="s">
        <v>786</v>
      </c>
    </row>
    <row r="158" spans="1:10" x14ac:dyDescent="0.25">
      <c r="B158" t="s">
        <v>779</v>
      </c>
      <c r="C158" t="s">
        <v>374</v>
      </c>
      <c r="E158" t="s">
        <v>338</v>
      </c>
      <c r="G158" s="4" t="s">
        <v>799</v>
      </c>
    </row>
    <row r="159" spans="1:10" x14ac:dyDescent="0.25">
      <c r="B159" t="s">
        <v>780</v>
      </c>
      <c r="C159" t="s">
        <v>374</v>
      </c>
      <c r="D159" t="s">
        <v>794</v>
      </c>
      <c r="E159" t="s">
        <v>529</v>
      </c>
      <c r="G159" s="4" t="s">
        <v>852</v>
      </c>
      <c r="I159" s="4" t="s">
        <v>812</v>
      </c>
    </row>
    <row r="161" spans="1:10" x14ac:dyDescent="0.25">
      <c r="A161" s="18" t="s">
        <v>565</v>
      </c>
      <c r="B161" t="s">
        <v>793</v>
      </c>
      <c r="C161" t="s">
        <v>374</v>
      </c>
      <c r="D161" t="s">
        <v>794</v>
      </c>
      <c r="E161" t="s">
        <v>734</v>
      </c>
      <c r="G161" s="4" t="s">
        <v>802</v>
      </c>
    </row>
    <row r="162" spans="1:10" x14ac:dyDescent="0.25">
      <c r="B162" t="s">
        <v>795</v>
      </c>
      <c r="C162" t="s">
        <v>374</v>
      </c>
      <c r="D162" t="s">
        <v>796</v>
      </c>
      <c r="E162" t="s">
        <v>529</v>
      </c>
      <c r="G162" s="4" t="s">
        <v>851</v>
      </c>
    </row>
    <row r="163" spans="1:10" x14ac:dyDescent="0.25">
      <c r="B163" t="s">
        <v>797</v>
      </c>
      <c r="C163" t="s">
        <v>374</v>
      </c>
      <c r="D163" t="s">
        <v>807</v>
      </c>
      <c r="E163" t="s">
        <v>734</v>
      </c>
      <c r="G163" s="4" t="s">
        <v>803</v>
      </c>
      <c r="I163" s="4" t="s">
        <v>871</v>
      </c>
    </row>
    <row r="164" spans="1:10" x14ac:dyDescent="0.25">
      <c r="B164" t="s">
        <v>800</v>
      </c>
      <c r="C164" t="s">
        <v>374</v>
      </c>
      <c r="D164" t="s">
        <v>801</v>
      </c>
      <c r="E164" t="s">
        <v>338</v>
      </c>
      <c r="G164" s="4" t="s">
        <v>804</v>
      </c>
      <c r="I164" s="4" t="s">
        <v>872</v>
      </c>
    </row>
    <row r="165" spans="1:10" x14ac:dyDescent="0.25">
      <c r="B165" t="s">
        <v>805</v>
      </c>
      <c r="C165" t="s">
        <v>374</v>
      </c>
      <c r="D165" t="s">
        <v>806</v>
      </c>
      <c r="E165" t="s">
        <v>734</v>
      </c>
      <c r="G165" s="4" t="s">
        <v>811</v>
      </c>
    </row>
    <row r="166" spans="1:10" x14ac:dyDescent="0.25">
      <c r="B166" t="s">
        <v>809</v>
      </c>
      <c r="C166" t="s">
        <v>374</v>
      </c>
      <c r="D166" t="s">
        <v>810</v>
      </c>
      <c r="E166" t="s">
        <v>529</v>
      </c>
      <c r="G166" s="4" t="s">
        <v>850</v>
      </c>
    </row>
    <row r="168" spans="1:10" x14ac:dyDescent="0.25">
      <c r="A168" s="18" t="s">
        <v>575</v>
      </c>
    </row>
    <row r="169" spans="1:10" x14ac:dyDescent="0.25">
      <c r="B169" t="s">
        <v>820</v>
      </c>
      <c r="C169" t="s">
        <v>374</v>
      </c>
      <c r="D169" t="s">
        <v>801</v>
      </c>
      <c r="E169" t="s">
        <v>338</v>
      </c>
      <c r="G169" s="4" t="s">
        <v>821</v>
      </c>
      <c r="I169" t="s">
        <v>834</v>
      </c>
      <c r="J169" t="s">
        <v>836</v>
      </c>
    </row>
    <row r="170" spans="1:10" x14ac:dyDescent="0.25">
      <c r="B170" t="s">
        <v>813</v>
      </c>
      <c r="C170" t="s">
        <v>374</v>
      </c>
      <c r="D170" t="s">
        <v>794</v>
      </c>
      <c r="E170" t="s">
        <v>734</v>
      </c>
      <c r="G170" t="s">
        <v>822</v>
      </c>
    </row>
    <row r="171" spans="1:10" x14ac:dyDescent="0.25">
      <c r="B171" t="s">
        <v>835</v>
      </c>
      <c r="C171" t="s">
        <v>374</v>
      </c>
      <c r="D171" t="s">
        <v>820</v>
      </c>
      <c r="E171" t="s">
        <v>843</v>
      </c>
      <c r="I171" s="4" t="s">
        <v>837</v>
      </c>
    </row>
    <row r="174" spans="1:10" x14ac:dyDescent="0.25">
      <c r="A174" s="18" t="s">
        <v>825</v>
      </c>
      <c r="B174" t="s">
        <v>823</v>
      </c>
      <c r="C174" t="s">
        <v>374</v>
      </c>
      <c r="E174" t="s">
        <v>529</v>
      </c>
      <c r="G174" s="4" t="s">
        <v>827</v>
      </c>
    </row>
    <row r="175" spans="1:10" x14ac:dyDescent="0.25">
      <c r="B175" t="s">
        <v>824</v>
      </c>
      <c r="C175" t="s">
        <v>374</v>
      </c>
      <c r="D175" t="s">
        <v>801</v>
      </c>
      <c r="E175" t="s">
        <v>866</v>
      </c>
      <c r="F175" s="34">
        <v>44776</v>
      </c>
      <c r="G175" s="4" t="s">
        <v>828</v>
      </c>
    </row>
    <row r="176" spans="1:10" x14ac:dyDescent="0.25">
      <c r="B176" t="s">
        <v>826</v>
      </c>
      <c r="C176" t="s">
        <v>374</v>
      </c>
      <c r="D176" t="s">
        <v>829</v>
      </c>
      <c r="E176" t="s">
        <v>842</v>
      </c>
      <c r="G176" s="4" t="s">
        <v>831</v>
      </c>
    </row>
    <row r="177" spans="1:12" x14ac:dyDescent="0.25">
      <c r="B177" t="s">
        <v>832</v>
      </c>
      <c r="C177" t="s">
        <v>374</v>
      </c>
      <c r="E177" t="s">
        <v>873</v>
      </c>
      <c r="F177" s="34">
        <v>44778</v>
      </c>
      <c r="G177" s="4" t="s">
        <v>848</v>
      </c>
    </row>
    <row r="179" spans="1:12" x14ac:dyDescent="0.25">
      <c r="A179" s="18" t="s">
        <v>451</v>
      </c>
      <c r="B179" t="s">
        <v>854</v>
      </c>
      <c r="C179" t="s">
        <v>374</v>
      </c>
      <c r="D179" t="s">
        <v>801</v>
      </c>
      <c r="E179" t="s">
        <v>842</v>
      </c>
      <c r="F179" s="34">
        <v>44777</v>
      </c>
      <c r="G179" s="4" t="s">
        <v>847</v>
      </c>
      <c r="J179" t="s">
        <v>860</v>
      </c>
    </row>
    <row r="180" spans="1:12" x14ac:dyDescent="0.25">
      <c r="B180" s="16" t="s">
        <v>838</v>
      </c>
      <c r="C180" t="s">
        <v>374</v>
      </c>
      <c r="D180" t="s">
        <v>839</v>
      </c>
      <c r="E180" t="s">
        <v>867</v>
      </c>
      <c r="F180" s="34">
        <v>44777</v>
      </c>
      <c r="G180" s="4" t="s">
        <v>846</v>
      </c>
    </row>
    <row r="181" spans="1:12" x14ac:dyDescent="0.25">
      <c r="B181" t="s">
        <v>841</v>
      </c>
      <c r="C181" t="s">
        <v>374</v>
      </c>
      <c r="D181" t="s">
        <v>796</v>
      </c>
      <c r="E181" t="s">
        <v>529</v>
      </c>
      <c r="G181" t="s">
        <v>849</v>
      </c>
    </row>
    <row r="182" spans="1:12" x14ac:dyDescent="0.25">
      <c r="B182" s="16" t="s">
        <v>840</v>
      </c>
      <c r="C182" t="s">
        <v>374</v>
      </c>
      <c r="D182" t="s">
        <v>801</v>
      </c>
      <c r="E182" t="s">
        <v>734</v>
      </c>
      <c r="F182" s="34">
        <v>44781</v>
      </c>
      <c r="G182" t="s">
        <v>853</v>
      </c>
      <c r="J182" t="s">
        <v>857</v>
      </c>
      <c r="K182" t="s">
        <v>858</v>
      </c>
      <c r="L182" t="s">
        <v>859</v>
      </c>
    </row>
    <row r="183" spans="1:12" x14ac:dyDescent="0.25">
      <c r="B183" t="s">
        <v>844</v>
      </c>
      <c r="C183" t="s">
        <v>374</v>
      </c>
      <c r="D183" t="s">
        <v>794</v>
      </c>
      <c r="E183" t="s">
        <v>867</v>
      </c>
      <c r="G183" s="4" t="s">
        <v>855</v>
      </c>
      <c r="J183" t="s">
        <v>856</v>
      </c>
    </row>
    <row r="185" spans="1:12" x14ac:dyDescent="0.25">
      <c r="A185" s="18" t="s">
        <v>500</v>
      </c>
      <c r="B185" t="s">
        <v>874</v>
      </c>
      <c r="C185" t="s">
        <v>374</v>
      </c>
      <c r="D185" t="s">
        <v>801</v>
      </c>
    </row>
    <row r="187" spans="1:12" x14ac:dyDescent="0.25">
      <c r="A187" s="18" t="s">
        <v>499</v>
      </c>
      <c r="B187" s="31" t="s">
        <v>875</v>
      </c>
      <c r="C187" t="s">
        <v>374</v>
      </c>
      <c r="D187" t="s">
        <v>876</v>
      </c>
      <c r="E187" t="s">
        <v>867</v>
      </c>
      <c r="F187" s="34">
        <v>44811</v>
      </c>
      <c r="G187" s="4" t="s">
        <v>887</v>
      </c>
    </row>
    <row r="188" spans="1:12" x14ac:dyDescent="0.25">
      <c r="A188" s="18"/>
      <c r="B188" t="s">
        <v>882</v>
      </c>
      <c r="C188" t="s">
        <v>374</v>
      </c>
      <c r="D188" t="s">
        <v>883</v>
      </c>
      <c r="E188" t="s">
        <v>867</v>
      </c>
      <c r="F188" s="34">
        <v>44832</v>
      </c>
      <c r="G188" s="4" t="s">
        <v>886</v>
      </c>
    </row>
    <row r="189" spans="1:12" ht="23.25" x14ac:dyDescent="0.35">
      <c r="B189" s="36" t="s">
        <v>884</v>
      </c>
      <c r="C189" t="s">
        <v>374</v>
      </c>
      <c r="D189" t="s">
        <v>883</v>
      </c>
      <c r="E189" t="s">
        <v>734</v>
      </c>
      <c r="F189" s="34">
        <v>44837</v>
      </c>
      <c r="G189" s="4" t="s">
        <v>885</v>
      </c>
      <c r="I189" s="37" t="s">
        <v>890</v>
      </c>
    </row>
    <row r="191" spans="1:12" x14ac:dyDescent="0.25">
      <c r="A191" s="18" t="s">
        <v>888</v>
      </c>
      <c r="B191" t="s">
        <v>889</v>
      </c>
      <c r="C191" t="s">
        <v>374</v>
      </c>
      <c r="D191" t="s">
        <v>882</v>
      </c>
    </row>
    <row r="192" spans="1:12" x14ac:dyDescent="0.25">
      <c r="I192" s="4" t="s">
        <v>939</v>
      </c>
      <c r="J192" t="s">
        <v>940</v>
      </c>
    </row>
    <row r="193" spans="1:7" x14ac:dyDescent="0.25">
      <c r="A193" s="18" t="s">
        <v>892</v>
      </c>
      <c r="B193" t="s">
        <v>891</v>
      </c>
      <c r="C193" t="s">
        <v>374</v>
      </c>
      <c r="D193" t="s">
        <v>794</v>
      </c>
      <c r="E193" t="s">
        <v>842</v>
      </c>
      <c r="F193" s="34">
        <v>44914</v>
      </c>
    </row>
    <row r="194" spans="1:7" x14ac:dyDescent="0.25">
      <c r="A194" s="18"/>
      <c r="B194" s="36" t="s">
        <v>944</v>
      </c>
      <c r="C194" t="s">
        <v>374</v>
      </c>
      <c r="D194" t="s">
        <v>801</v>
      </c>
      <c r="E194" t="s">
        <v>867</v>
      </c>
      <c r="F194" s="34"/>
    </row>
    <row r="195" spans="1:7" x14ac:dyDescent="0.25">
      <c r="A195" s="18"/>
      <c r="F195" s="34"/>
    </row>
    <row r="196" spans="1:7" ht="21" x14ac:dyDescent="0.35">
      <c r="A196" s="19">
        <v>2023</v>
      </c>
      <c r="F196" s="34"/>
    </row>
    <row r="198" spans="1:7" x14ac:dyDescent="0.25">
      <c r="A198" s="18" t="s">
        <v>316</v>
      </c>
      <c r="B198" t="s">
        <v>896</v>
      </c>
      <c r="C198" t="s">
        <v>374</v>
      </c>
      <c r="D198" t="s">
        <v>839</v>
      </c>
    </row>
    <row r="200" spans="1:7" x14ac:dyDescent="0.25">
      <c r="A200" s="18" t="s">
        <v>942</v>
      </c>
      <c r="B200" t="s">
        <v>943</v>
      </c>
      <c r="C200" t="s">
        <v>374</v>
      </c>
      <c r="E200" t="s">
        <v>529</v>
      </c>
      <c r="G200" s="4" t="s">
        <v>941</v>
      </c>
    </row>
    <row r="202" spans="1:7" x14ac:dyDescent="0.25">
      <c r="A202" s="18" t="s">
        <v>565</v>
      </c>
      <c r="B202" t="s">
        <v>960</v>
      </c>
      <c r="C202" t="s">
        <v>374</v>
      </c>
      <c r="D202" t="s">
        <v>961</v>
      </c>
      <c r="E202" t="s">
        <v>962</v>
      </c>
    </row>
    <row r="204" spans="1:7" x14ac:dyDescent="0.25">
      <c r="A204" s="18" t="s">
        <v>575</v>
      </c>
      <c r="B204" t="s">
        <v>964</v>
      </c>
      <c r="C204" t="s">
        <v>374</v>
      </c>
      <c r="D204" t="s">
        <v>806</v>
      </c>
      <c r="E204" t="s">
        <v>867</v>
      </c>
    </row>
    <row r="206" spans="1:7" x14ac:dyDescent="0.25">
      <c r="A206" s="18" t="s">
        <v>444</v>
      </c>
      <c r="B206" t="s">
        <v>966</v>
      </c>
      <c r="C206" t="s">
        <v>374</v>
      </c>
      <c r="D206" t="s">
        <v>965</v>
      </c>
      <c r="E206" t="s">
        <v>867</v>
      </c>
    </row>
    <row r="210" spans="7:7" x14ac:dyDescent="0.25">
      <c r="G210" s="4"/>
    </row>
    <row r="212" spans="7:7" x14ac:dyDescent="0.25">
      <c r="G212" s="4"/>
    </row>
    <row r="214" spans="7:7" x14ac:dyDescent="0.25">
      <c r="G214" s="4"/>
    </row>
    <row r="216" spans="7:7" x14ac:dyDescent="0.25">
      <c r="G216" s="4"/>
    </row>
  </sheetData>
  <mergeCells count="4">
    <mergeCell ref="M1:N1"/>
    <mergeCell ref="O1:P1"/>
    <mergeCell ref="Q1:R1"/>
    <mergeCell ref="S1:T1"/>
  </mergeCells>
  <hyperlinks>
    <hyperlink ref="I18" r:id="rId1"/>
    <hyperlink ref="G51" r:id="rId2"/>
    <hyperlink ref="G61" r:id="rId3"/>
    <hyperlink ref="G56" r:id="rId4"/>
    <hyperlink ref="G57" r:id="rId5"/>
    <hyperlink ref="G58" r:id="rId6"/>
    <hyperlink ref="G60" r:id="rId7"/>
    <hyperlink ref="G63" r:id="rId8"/>
    <hyperlink ref="G66" r:id="rId9"/>
    <hyperlink ref="G67" r:id="rId10"/>
    <hyperlink ref="G52" r:id="rId11"/>
    <hyperlink ref="G50" r:id="rId12"/>
    <hyperlink ref="G46" r:id="rId13"/>
    <hyperlink ref="G45" r:id="rId14"/>
    <hyperlink ref="G42" r:id="rId15"/>
    <hyperlink ref="G72" r:id="rId16"/>
    <hyperlink ref="G59" r:id="rId17"/>
    <hyperlink ref="G62" r:id="rId18"/>
    <hyperlink ref="G68" r:id="rId19"/>
    <hyperlink ref="G71" r:id="rId20"/>
    <hyperlink ref="G73" r:id="rId21"/>
    <hyperlink ref="G74" r:id="rId22"/>
    <hyperlink ref="G75" r:id="rId23"/>
    <hyperlink ref="G80" r:id="rId24"/>
    <hyperlink ref="G79" r:id="rId25"/>
    <hyperlink ref="G78" r:id="rId26"/>
    <hyperlink ref="G81" r:id="rId27"/>
    <hyperlink ref="G82" r:id="rId28"/>
    <hyperlink ref="G85" r:id="rId29"/>
    <hyperlink ref="G86" r:id="rId30"/>
    <hyperlink ref="G87" r:id="rId31"/>
    <hyperlink ref="G44" r:id="rId32"/>
    <hyperlink ref="G43" r:id="rId33"/>
    <hyperlink ref="G38" r:id="rId34"/>
    <hyperlink ref="G37" r:id="rId35"/>
    <hyperlink ref="G36" r:id="rId36"/>
    <hyperlink ref="G35" r:id="rId37"/>
    <hyperlink ref="G34" r:id="rId38"/>
    <hyperlink ref="G33" r:id="rId39"/>
    <hyperlink ref="G32" r:id="rId40"/>
    <hyperlink ref="G30" r:id="rId41"/>
    <hyperlink ref="G27" r:id="rId42"/>
    <hyperlink ref="G25" r:id="rId43"/>
    <hyperlink ref="I19" r:id="rId44"/>
    <hyperlink ref="G19" r:id="rId45"/>
    <hyperlink ref="G17" r:id="rId46"/>
    <hyperlink ref="G15" r:id="rId47"/>
    <hyperlink ref="G13" r:id="rId48"/>
    <hyperlink ref="G14" r:id="rId49"/>
    <hyperlink ref="G11" r:id="rId50"/>
    <hyperlink ref="G10" r:id="rId51"/>
    <hyperlink ref="G9" r:id="rId52"/>
    <hyperlink ref="G31" r:id="rId53"/>
    <hyperlink ref="G88" r:id="rId54"/>
    <hyperlink ref="G91" r:id="rId55"/>
    <hyperlink ref="G89" r:id="rId56"/>
    <hyperlink ref="G92" r:id="rId57"/>
    <hyperlink ref="G93" r:id="rId58"/>
    <hyperlink ref="G95" r:id="rId59"/>
    <hyperlink ref="G98" r:id="rId60"/>
    <hyperlink ref="G99" r:id="rId61"/>
    <hyperlink ref="G100" r:id="rId62"/>
    <hyperlink ref="G101" r:id="rId63"/>
    <hyperlink ref="G105" r:id="rId64"/>
    <hyperlink ref="G104" r:id="rId65"/>
    <hyperlink ref="G103" r:id="rId66"/>
    <hyperlink ref="G106" r:id="rId67"/>
    <hyperlink ref="G109" r:id="rId68"/>
    <hyperlink ref="G110" r:id="rId69"/>
    <hyperlink ref="G111" r:id="rId70"/>
    <hyperlink ref="G107" r:id="rId71"/>
    <hyperlink ref="G108" r:id="rId72"/>
    <hyperlink ref="G114" r:id="rId73"/>
    <hyperlink ref="G113" r:id="rId74"/>
    <hyperlink ref="I111" r:id="rId75"/>
    <hyperlink ref="I106" r:id="rId76"/>
    <hyperlink ref="G118" r:id="rId77"/>
    <hyperlink ref="G115" r:id="rId78"/>
    <hyperlink ref="I33" r:id="rId79"/>
    <hyperlink ref="I87" r:id="rId80"/>
    <hyperlink ref="G119" r:id="rId81"/>
    <hyperlink ref="G120" r:id="rId82"/>
    <hyperlink ref="I118" r:id="rId83"/>
    <hyperlink ref="I114" r:id="rId84"/>
    <hyperlink ref="I119" r:id="rId85"/>
    <hyperlink ref="I109" r:id="rId86"/>
    <hyperlink ref="I103" r:id="rId87"/>
    <hyperlink ref="I92" r:id="rId88"/>
    <hyperlink ref="G125" r:id="rId89"/>
    <hyperlink ref="G124" r:id="rId90"/>
    <hyperlink ref="G127" r:id="rId91"/>
    <hyperlink ref="G128" r:id="rId92"/>
    <hyperlink ref="G132" r:id="rId93"/>
    <hyperlink ref="G133" r:id="rId94"/>
    <hyperlink ref="G129" r:id="rId95"/>
    <hyperlink ref="G134" r:id="rId96"/>
    <hyperlink ref="I134" r:id="rId97"/>
    <hyperlink ref="G136" r:id="rId98"/>
    <hyperlink ref="G137" r:id="rId99"/>
    <hyperlink ref="I129" r:id="rId100"/>
    <hyperlink ref="G141" r:id="rId101"/>
    <hyperlink ref="G142" r:id="rId102"/>
    <hyperlink ref="G143" r:id="rId103"/>
    <hyperlink ref="G144" r:id="rId104"/>
    <hyperlink ref="G147" r:id="rId105"/>
    <hyperlink ref="G145" r:id="rId106"/>
    <hyperlink ref="G139" r:id="rId107"/>
    <hyperlink ref="I139" r:id="rId108"/>
    <hyperlink ref="G154" r:id="rId109"/>
    <hyperlink ref="G153" r:id="rId110"/>
    <hyperlink ref="G155" r:id="rId111"/>
    <hyperlink ref="I147" r:id="rId112"/>
    <hyperlink ref="I144" r:id="rId113"/>
    <hyperlink ref="I157" r:id="rId114"/>
    <hyperlink ref="I149" r:id="rId115"/>
    <hyperlink ref="I136" r:id="rId116"/>
    <hyperlink ref="I104" r:id="rId117"/>
    <hyperlink ref="G158" r:id="rId118"/>
    <hyperlink ref="G164" r:id="rId119"/>
    <hyperlink ref="G165" r:id="rId120"/>
    <hyperlink ref="G161" r:id="rId121"/>
    <hyperlink ref="G174" r:id="rId122"/>
    <hyperlink ref="G175" r:id="rId123"/>
    <hyperlink ref="G149" r:id="rId124"/>
    <hyperlink ref="G176" r:id="rId125"/>
    <hyperlink ref="J155" r:id="rId126"/>
    <hyperlink ref="G163" r:id="rId127"/>
    <hyperlink ref="G169" r:id="rId128"/>
    <hyperlink ref="G180" r:id="rId129"/>
    <hyperlink ref="G166" r:id="rId130"/>
    <hyperlink ref="G162" r:id="rId131"/>
    <hyperlink ref="G159" r:id="rId132"/>
    <hyperlink ref="I171" r:id="rId133"/>
    <hyperlink ref="I155" r:id="rId134"/>
    <hyperlink ref="G157" r:id="rId135"/>
    <hyperlink ref="I163" r:id="rId136"/>
    <hyperlink ref="I164" r:id="rId137"/>
    <hyperlink ref="I159" r:id="rId138"/>
    <hyperlink ref="G179" r:id="rId139"/>
    <hyperlink ref="G183" r:id="rId140"/>
    <hyperlink ref="G189" r:id="rId141"/>
    <hyperlink ref="G188" r:id="rId142"/>
    <hyperlink ref="G187" r:id="rId143"/>
    <hyperlink ref="G177" r:id="rId144"/>
    <hyperlink ref="G200" r:id="rId145"/>
    <hyperlink ref="I192" r:id="rId146"/>
  </hyperlinks>
  <pageMargins left="0.7" right="0.7" top="0.75" bottom="0.75" header="0.3" footer="0.3"/>
  <pageSetup paperSize="9" orientation="portrait" r:id="rId147"/>
  <legacyDrawing r:id="rId14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C26"/>
  <sheetViews>
    <sheetView workbookViewId="0">
      <selection activeCell="A15" sqref="A15"/>
    </sheetView>
  </sheetViews>
  <sheetFormatPr defaultRowHeight="15" x14ac:dyDescent="0.25"/>
  <cols>
    <col min="1" max="1" width="23.42578125" customWidth="1"/>
    <col min="2" max="2" width="11.42578125" customWidth="1"/>
    <col min="3" max="3" width="109.140625" customWidth="1"/>
  </cols>
  <sheetData>
    <row r="2" spans="1:3" ht="21" x14ac:dyDescent="0.35">
      <c r="A2" s="19" t="s">
        <v>71</v>
      </c>
    </row>
    <row r="3" spans="1:3" x14ac:dyDescent="0.25">
      <c r="A3" t="s">
        <v>70</v>
      </c>
      <c r="C3" t="s">
        <v>69</v>
      </c>
    </row>
    <row r="4" spans="1:3" x14ac:dyDescent="0.25">
      <c r="A4" t="s">
        <v>70</v>
      </c>
      <c r="C4" t="s">
        <v>72</v>
      </c>
    </row>
    <row r="5" spans="1:3" x14ac:dyDescent="0.25">
      <c r="C5" s="4" t="s">
        <v>79</v>
      </c>
    </row>
    <row r="6" spans="1:3" x14ac:dyDescent="0.25">
      <c r="C6" t="s">
        <v>80</v>
      </c>
    </row>
    <row r="7" spans="1:3" x14ac:dyDescent="0.25">
      <c r="C7" s="18" t="s">
        <v>81</v>
      </c>
    </row>
    <row r="15" spans="1:3" ht="21" x14ac:dyDescent="0.35">
      <c r="A15" s="19" t="s">
        <v>74</v>
      </c>
    </row>
    <row r="16" spans="1:3" x14ac:dyDescent="0.25">
      <c r="C16" s="4" t="s">
        <v>73</v>
      </c>
    </row>
    <row r="17" spans="3:3" x14ac:dyDescent="0.25">
      <c r="C17" s="4" t="s">
        <v>75</v>
      </c>
    </row>
    <row r="18" spans="3:3" x14ac:dyDescent="0.25">
      <c r="C18" t="s">
        <v>76</v>
      </c>
    </row>
    <row r="19" spans="3:3" x14ac:dyDescent="0.25">
      <c r="C19" t="s">
        <v>77</v>
      </c>
    </row>
    <row r="20" spans="3:3" x14ac:dyDescent="0.25">
      <c r="C20" t="s">
        <v>78</v>
      </c>
    </row>
    <row r="21" spans="3:3" x14ac:dyDescent="0.25">
      <c r="C21" t="s">
        <v>82</v>
      </c>
    </row>
    <row r="22" spans="3:3" x14ac:dyDescent="0.25">
      <c r="C22" t="s">
        <v>83</v>
      </c>
    </row>
    <row r="23" spans="3:3" x14ac:dyDescent="0.25">
      <c r="C23" t="s">
        <v>84</v>
      </c>
    </row>
    <row r="24" spans="3:3" x14ac:dyDescent="0.25">
      <c r="C24" t="s">
        <v>85</v>
      </c>
    </row>
    <row r="25" spans="3:3" x14ac:dyDescent="0.25">
      <c r="C25" s="18" t="s">
        <v>86</v>
      </c>
    </row>
    <row r="26" spans="3:3" x14ac:dyDescent="0.25">
      <c r="C26" s="18" t="s">
        <v>87</v>
      </c>
    </row>
  </sheetData>
  <hyperlinks>
    <hyperlink ref="C16" r:id="rId1"/>
    <hyperlink ref="C17" r:id="rId2"/>
    <hyperlink ref="C5" r:id="rId3"/>
  </hyperlinks>
  <pageMargins left="0.7" right="0.7" top="0.75" bottom="0.75" header="0.3" footer="0.3"/>
  <pageSetup paperSize="9" orientation="portrait"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F13" sqref="F13"/>
    </sheetView>
  </sheetViews>
  <sheetFormatPr defaultRowHeight="15" x14ac:dyDescent="0.25"/>
  <cols>
    <col min="2" max="2" width="31.140625" customWidth="1"/>
    <col min="9" max="9" width="8.140625" customWidth="1"/>
    <col min="10" max="10" width="183.42578125" customWidth="1"/>
  </cols>
  <sheetData>
    <row r="1" spans="1:10" x14ac:dyDescent="0.25">
      <c r="B1" t="s">
        <v>328</v>
      </c>
      <c r="C1" t="s">
        <v>329</v>
      </c>
      <c r="D1" t="s">
        <v>330</v>
      </c>
    </row>
    <row r="2" spans="1:10" x14ac:dyDescent="0.25">
      <c r="A2">
        <v>1</v>
      </c>
      <c r="B2" s="17" t="s">
        <v>318</v>
      </c>
      <c r="C2">
        <v>130</v>
      </c>
      <c r="D2">
        <v>57</v>
      </c>
      <c r="F2" t="s">
        <v>331</v>
      </c>
      <c r="J2" s="42" t="s">
        <v>934</v>
      </c>
    </row>
    <row r="3" spans="1:10" x14ac:dyDescent="0.25">
      <c r="A3">
        <v>2</v>
      </c>
      <c r="B3" s="17" t="s">
        <v>317</v>
      </c>
      <c r="C3">
        <v>40</v>
      </c>
      <c r="D3">
        <v>28</v>
      </c>
      <c r="F3" t="s">
        <v>331</v>
      </c>
      <c r="J3" s="42" t="s">
        <v>935</v>
      </c>
    </row>
    <row r="4" spans="1:10" x14ac:dyDescent="0.25">
      <c r="A4">
        <v>3</v>
      </c>
      <c r="B4" s="17" t="s">
        <v>319</v>
      </c>
      <c r="C4">
        <v>25</v>
      </c>
      <c r="D4">
        <v>15</v>
      </c>
      <c r="F4" t="s">
        <v>331</v>
      </c>
      <c r="G4">
        <v>7</v>
      </c>
    </row>
    <row r="5" spans="1:10" x14ac:dyDescent="0.25">
      <c r="A5">
        <v>4</v>
      </c>
      <c r="B5" s="17" t="s">
        <v>320</v>
      </c>
      <c r="C5">
        <v>109</v>
      </c>
    </row>
    <row r="6" spans="1:10" x14ac:dyDescent="0.25">
      <c r="A6">
        <v>5</v>
      </c>
      <c r="B6" s="17" t="s">
        <v>321</v>
      </c>
      <c r="C6">
        <v>49</v>
      </c>
      <c r="D6">
        <v>37</v>
      </c>
      <c r="G6">
        <v>25</v>
      </c>
    </row>
    <row r="7" spans="1:10" x14ac:dyDescent="0.25">
      <c r="A7">
        <v>6</v>
      </c>
      <c r="B7" s="4" t="s">
        <v>641</v>
      </c>
      <c r="C7">
        <v>62</v>
      </c>
      <c r="D7">
        <v>0</v>
      </c>
      <c r="F7" t="s">
        <v>331</v>
      </c>
    </row>
    <row r="8" spans="1:10" x14ac:dyDescent="0.25">
      <c r="A8">
        <v>7</v>
      </c>
      <c r="B8" t="s">
        <v>700</v>
      </c>
    </row>
    <row r="9" spans="1:10" x14ac:dyDescent="0.25">
      <c r="A9">
        <v>8</v>
      </c>
    </row>
    <row r="10" spans="1:10" x14ac:dyDescent="0.25">
      <c r="A10">
        <v>9</v>
      </c>
    </row>
    <row r="11" spans="1:10" x14ac:dyDescent="0.25">
      <c r="A11">
        <v>10</v>
      </c>
    </row>
    <row r="15" spans="1:10" x14ac:dyDescent="0.25">
      <c r="B15" s="42"/>
    </row>
    <row r="16" spans="1:10" x14ac:dyDescent="0.25">
      <c r="B16" s="42"/>
    </row>
  </sheetData>
  <hyperlinks>
    <hyperlink ref="B2" r:id="rId1"/>
    <hyperlink ref="B3" r:id="rId2"/>
    <hyperlink ref="B4" r:id="rId3"/>
    <hyperlink ref="B5" r:id="rId4"/>
    <hyperlink ref="B6" r:id="rId5"/>
    <hyperlink ref="B7" r:id="rId6"/>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3"/>
  <sheetViews>
    <sheetView workbookViewId="0">
      <selection activeCell="F22" sqref="F22"/>
    </sheetView>
  </sheetViews>
  <sheetFormatPr defaultRowHeight="15" x14ac:dyDescent="0.25"/>
  <cols>
    <col min="1" max="1" width="7" style="27" customWidth="1"/>
    <col min="2" max="2" width="38.85546875" customWidth="1"/>
    <col min="3" max="3" width="6.42578125" customWidth="1"/>
    <col min="6" max="6" width="12.28515625" customWidth="1"/>
    <col min="7" max="7" width="12.140625" customWidth="1"/>
    <col min="8" max="8" width="13" customWidth="1"/>
    <col min="9" max="9" width="17.42578125" customWidth="1"/>
  </cols>
  <sheetData>
    <row r="2" spans="1:11" x14ac:dyDescent="0.25">
      <c r="A2" s="27">
        <v>1</v>
      </c>
      <c r="B2" s="4" t="s">
        <v>368</v>
      </c>
      <c r="D2" t="s">
        <v>879</v>
      </c>
    </row>
    <row r="3" spans="1:11" x14ac:dyDescent="0.25">
      <c r="A3" s="27">
        <v>2</v>
      </c>
      <c r="B3" s="4" t="s">
        <v>878</v>
      </c>
      <c r="D3" t="s">
        <v>880</v>
      </c>
    </row>
    <row r="9" spans="1:11" x14ac:dyDescent="0.25">
      <c r="G9" s="25"/>
    </row>
    <row r="10" spans="1:11" x14ac:dyDescent="0.25">
      <c r="K10" s="26"/>
    </row>
    <row r="12" spans="1:11" x14ac:dyDescent="0.25">
      <c r="K12" s="26"/>
    </row>
    <row r="13" spans="1:11" x14ac:dyDescent="0.25">
      <c r="K13" s="26"/>
    </row>
  </sheetData>
  <hyperlinks>
    <hyperlink ref="B2" r:id="rId1"/>
    <hyperlink ref="B3" r:id="rId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1"/>
  <sheetViews>
    <sheetView zoomScale="115" zoomScaleNormal="115" workbookViewId="0">
      <selection activeCell="D27" sqref="D27"/>
    </sheetView>
  </sheetViews>
  <sheetFormatPr defaultRowHeight="15" x14ac:dyDescent="0.25"/>
  <cols>
    <col min="1" max="1" width="9.140625" style="27"/>
    <col min="2" max="2" width="22.5703125" customWidth="1"/>
    <col min="3" max="3" width="24.5703125" customWidth="1"/>
    <col min="4" max="4" width="11.140625" customWidth="1"/>
    <col min="7" max="7" width="11.7109375" style="27" customWidth="1"/>
    <col min="8" max="8" width="52.5703125" customWidth="1"/>
    <col min="10" max="10" width="10.7109375" bestFit="1" customWidth="1"/>
  </cols>
  <sheetData>
    <row r="2" spans="1:8" x14ac:dyDescent="0.25">
      <c r="A2" s="27">
        <v>1</v>
      </c>
      <c r="B2" t="s">
        <v>584</v>
      </c>
      <c r="G2" s="27">
        <v>1</v>
      </c>
      <c r="H2" t="s">
        <v>589</v>
      </c>
    </row>
    <row r="3" spans="1:8" x14ac:dyDescent="0.25">
      <c r="A3" s="27">
        <v>2</v>
      </c>
      <c r="B3" t="s">
        <v>585</v>
      </c>
      <c r="H3" t="s">
        <v>591</v>
      </c>
    </row>
    <row r="4" spans="1:8" x14ac:dyDescent="0.25">
      <c r="A4" s="27">
        <v>3</v>
      </c>
      <c r="B4" t="s">
        <v>586</v>
      </c>
      <c r="C4" t="s">
        <v>631</v>
      </c>
      <c r="H4" t="s">
        <v>596</v>
      </c>
    </row>
    <row r="5" spans="1:8" x14ac:dyDescent="0.25">
      <c r="A5" s="27">
        <v>4</v>
      </c>
      <c r="B5" t="s">
        <v>587</v>
      </c>
      <c r="C5" t="s">
        <v>588</v>
      </c>
      <c r="H5" t="s">
        <v>597</v>
      </c>
    </row>
    <row r="6" spans="1:8" x14ac:dyDescent="0.25">
      <c r="A6" s="27">
        <v>5</v>
      </c>
      <c r="B6" t="s">
        <v>594</v>
      </c>
      <c r="C6" s="4" t="s">
        <v>593</v>
      </c>
      <c r="H6" t="s">
        <v>598</v>
      </c>
    </row>
    <row r="7" spans="1:8" x14ac:dyDescent="0.25">
      <c r="A7" s="27">
        <v>6</v>
      </c>
      <c r="B7" t="s">
        <v>595</v>
      </c>
      <c r="C7" s="4" t="s">
        <v>322</v>
      </c>
      <c r="H7" t="s">
        <v>623</v>
      </c>
    </row>
    <row r="8" spans="1:8" x14ac:dyDescent="0.25">
      <c r="A8" s="27">
        <v>7</v>
      </c>
      <c r="B8" t="s">
        <v>624</v>
      </c>
      <c r="C8" s="4" t="s">
        <v>326</v>
      </c>
      <c r="H8" t="s">
        <v>599</v>
      </c>
    </row>
    <row r="9" spans="1:8" x14ac:dyDescent="0.25">
      <c r="A9" s="27">
        <v>8</v>
      </c>
      <c r="B9" t="s">
        <v>625</v>
      </c>
      <c r="C9" t="s">
        <v>789</v>
      </c>
      <c r="H9" t="s">
        <v>600</v>
      </c>
    </row>
    <row r="10" spans="1:8" x14ac:dyDescent="0.25">
      <c r="A10" s="27">
        <v>9</v>
      </c>
      <c r="B10" t="s">
        <v>877</v>
      </c>
      <c r="H10" t="s">
        <v>601</v>
      </c>
    </row>
    <row r="11" spans="1:8" x14ac:dyDescent="0.25">
      <c r="A11" s="27">
        <v>10</v>
      </c>
      <c r="B11" t="s">
        <v>626</v>
      </c>
      <c r="H11" t="s">
        <v>602</v>
      </c>
    </row>
    <row r="12" spans="1:8" x14ac:dyDescent="0.25">
      <c r="A12" s="27">
        <v>11</v>
      </c>
      <c r="B12" t="s">
        <v>627</v>
      </c>
      <c r="H12" t="s">
        <v>603</v>
      </c>
    </row>
    <row r="13" spans="1:8" x14ac:dyDescent="0.25">
      <c r="A13" s="27">
        <v>12</v>
      </c>
      <c r="B13" t="s">
        <v>628</v>
      </c>
      <c r="C13" t="s">
        <v>629</v>
      </c>
      <c r="H13" t="s">
        <v>604</v>
      </c>
    </row>
    <row r="14" spans="1:8" x14ac:dyDescent="0.25">
      <c r="A14" s="27">
        <v>13</v>
      </c>
      <c r="B14" t="s">
        <v>630</v>
      </c>
      <c r="H14" t="s">
        <v>605</v>
      </c>
    </row>
    <row r="15" spans="1:8" x14ac:dyDescent="0.25">
      <c r="A15" s="27">
        <v>14</v>
      </c>
      <c r="B15" t="s">
        <v>632</v>
      </c>
      <c r="C15" t="s">
        <v>633</v>
      </c>
      <c r="H15" t="s">
        <v>606</v>
      </c>
    </row>
    <row r="16" spans="1:8" x14ac:dyDescent="0.25">
      <c r="A16" s="27">
        <v>15</v>
      </c>
      <c r="B16" t="s">
        <v>634</v>
      </c>
      <c r="H16" t="s">
        <v>607</v>
      </c>
    </row>
    <row r="17" spans="1:8" x14ac:dyDescent="0.25">
      <c r="A17" s="27">
        <v>16</v>
      </c>
      <c r="B17" t="s">
        <v>635</v>
      </c>
      <c r="H17" t="s">
        <v>608</v>
      </c>
    </row>
    <row r="18" spans="1:8" x14ac:dyDescent="0.25">
      <c r="A18" s="27">
        <v>17</v>
      </c>
      <c r="B18" t="s">
        <v>637</v>
      </c>
      <c r="H18" t="s">
        <v>609</v>
      </c>
    </row>
    <row r="19" spans="1:8" x14ac:dyDescent="0.25">
      <c r="A19" s="27">
        <v>18</v>
      </c>
      <c r="B19" s="18" t="s">
        <v>638</v>
      </c>
      <c r="C19" s="4" t="s">
        <v>639</v>
      </c>
      <c r="D19" s="4" t="s">
        <v>640</v>
      </c>
      <c r="H19" t="s">
        <v>610</v>
      </c>
    </row>
    <row r="20" spans="1:8" x14ac:dyDescent="0.25">
      <c r="H20" t="s">
        <v>611</v>
      </c>
    </row>
    <row r="21" spans="1:8" x14ac:dyDescent="0.25">
      <c r="H21" t="s">
        <v>612</v>
      </c>
    </row>
    <row r="22" spans="1:8" x14ac:dyDescent="0.25">
      <c r="H22" t="s">
        <v>613</v>
      </c>
    </row>
    <row r="23" spans="1:8" x14ac:dyDescent="0.25">
      <c r="H23" t="s">
        <v>614</v>
      </c>
    </row>
    <row r="24" spans="1:8" x14ac:dyDescent="0.25">
      <c r="H24" t="s">
        <v>615</v>
      </c>
    </row>
    <row r="25" spans="1:8" x14ac:dyDescent="0.25">
      <c r="H25" t="s">
        <v>616</v>
      </c>
    </row>
    <row r="26" spans="1:8" x14ac:dyDescent="0.25">
      <c r="H26" t="s">
        <v>617</v>
      </c>
    </row>
    <row r="27" spans="1:8" x14ac:dyDescent="0.25">
      <c r="H27" t="s">
        <v>618</v>
      </c>
    </row>
    <row r="28" spans="1:8" x14ac:dyDescent="0.25">
      <c r="H28" t="s">
        <v>619</v>
      </c>
    </row>
    <row r="29" spans="1:8" x14ac:dyDescent="0.25">
      <c r="H29" t="s">
        <v>620</v>
      </c>
    </row>
    <row r="30" spans="1:8" x14ac:dyDescent="0.25">
      <c r="C30" s="28"/>
      <c r="H30" t="s">
        <v>621</v>
      </c>
    </row>
    <row r="31" spans="1:8" x14ac:dyDescent="0.25">
      <c r="H31" t="s">
        <v>622</v>
      </c>
    </row>
    <row r="32" spans="1:8" x14ac:dyDescent="0.25">
      <c r="H32" t="s">
        <v>590</v>
      </c>
    </row>
    <row r="38" spans="10:10" x14ac:dyDescent="0.25">
      <c r="J38" s="23"/>
    </row>
    <row r="39" spans="10:10" x14ac:dyDescent="0.25">
      <c r="J39" s="23"/>
    </row>
    <row r="40" spans="10:10" x14ac:dyDescent="0.25">
      <c r="J40" s="23"/>
    </row>
    <row r="41" spans="10:10" x14ac:dyDescent="0.25">
      <c r="J41" s="23"/>
    </row>
  </sheetData>
  <hyperlinks>
    <hyperlink ref="C8" r:id="rId1"/>
    <hyperlink ref="C7" r:id="rId2"/>
    <hyperlink ref="C19" r:id="rId3"/>
    <hyperlink ref="D19" r:id="rId4"/>
    <hyperlink ref="C6" r:id="rId5"/>
  </hyperlinks>
  <pageMargins left="0.7" right="0.7" top="0.75" bottom="0.75" header="0.3" footer="0.3"/>
  <pageSetup paperSize="9" orientation="portrait" horizontalDpi="0" verticalDpi="0" r:id="rId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1"/>
  <sheetViews>
    <sheetView workbookViewId="0">
      <selection activeCell="L20" sqref="L20"/>
    </sheetView>
  </sheetViews>
  <sheetFormatPr defaultRowHeight="15" x14ac:dyDescent="0.25"/>
  <cols>
    <col min="1" max="1" width="46.5703125" customWidth="1"/>
    <col min="3" max="3" width="12.140625" customWidth="1"/>
    <col min="6" max="6" width="9" customWidth="1"/>
    <col min="7" max="7" width="4.140625" customWidth="1"/>
    <col min="8" max="8" width="25.42578125" customWidth="1"/>
    <col min="9" max="9" width="4.5703125" customWidth="1"/>
  </cols>
  <sheetData>
    <row r="1" spans="1:16" x14ac:dyDescent="0.25">
      <c r="C1" t="s">
        <v>692</v>
      </c>
    </row>
    <row r="2" spans="1:16" x14ac:dyDescent="0.25">
      <c r="A2" t="s">
        <v>697</v>
      </c>
      <c r="C2">
        <v>852147</v>
      </c>
    </row>
    <row r="3" spans="1:16" x14ac:dyDescent="0.25">
      <c r="A3" t="s">
        <v>690</v>
      </c>
      <c r="C3" t="s">
        <v>691</v>
      </c>
    </row>
    <row r="4" spans="1:16" x14ac:dyDescent="0.25">
      <c r="A4" t="s">
        <v>728</v>
      </c>
      <c r="C4" t="s">
        <v>726</v>
      </c>
    </row>
    <row r="6" spans="1:16" x14ac:dyDescent="0.25">
      <c r="A6" t="s">
        <v>749</v>
      </c>
      <c r="C6" t="s">
        <v>750</v>
      </c>
    </row>
    <row r="7" spans="1:16" x14ac:dyDescent="0.25">
      <c r="A7" t="s">
        <v>751</v>
      </c>
      <c r="C7" t="s">
        <v>750</v>
      </c>
    </row>
    <row r="10" spans="1:16" x14ac:dyDescent="0.25">
      <c r="K10">
        <v>400</v>
      </c>
      <c r="L10">
        <v>70</v>
      </c>
      <c r="N10">
        <f>L10*100/K10</f>
        <v>17.5</v>
      </c>
      <c r="P10">
        <f>K10*N10/100</f>
        <v>70</v>
      </c>
    </row>
    <row r="11" spans="1:16" x14ac:dyDescent="0.25">
      <c r="K11">
        <v>400</v>
      </c>
      <c r="L11">
        <v>80</v>
      </c>
      <c r="N11">
        <f>L11*100/K11</f>
        <v>20</v>
      </c>
    </row>
    <row r="12" spans="1:16" x14ac:dyDescent="0.25">
      <c r="K12">
        <v>400</v>
      </c>
      <c r="L12">
        <v>90</v>
      </c>
      <c r="N12">
        <f>L12*100/K12</f>
        <v>22.5</v>
      </c>
    </row>
    <row r="13" spans="1:16" x14ac:dyDescent="0.25">
      <c r="K13">
        <v>400</v>
      </c>
      <c r="L13">
        <v>100</v>
      </c>
      <c r="N13">
        <f>L13*100/K13</f>
        <v>25</v>
      </c>
    </row>
    <row r="14" spans="1:16" x14ac:dyDescent="0.25">
      <c r="K14">
        <v>400</v>
      </c>
      <c r="L14">
        <v>120</v>
      </c>
      <c r="N14">
        <f>L14*100/K14</f>
        <v>30</v>
      </c>
    </row>
    <row r="21" spans="8:8" ht="16.5" x14ac:dyDescent="0.25">
      <c r="H21" s="29"/>
    </row>
  </sheetData>
  <pageMargins left="0.7" right="0.7" top="0.75" bottom="0.75"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Sheet1</vt:lpstr>
      <vt:lpstr>jitender</vt:lpstr>
      <vt:lpstr>Live url</vt:lpstr>
      <vt:lpstr>html</vt:lpstr>
      <vt:lpstr>Againt Login</vt:lpstr>
      <vt:lpstr>w3c validation</vt:lpstr>
      <vt:lpstr>atol no</vt:lpstr>
      <vt:lpstr>seo</vt:lpstr>
      <vt:lpstr>ftp</vt:lpstr>
      <vt:lpstr>logo design</vt:lpstr>
      <vt:lpstr>travel site</vt:lpstr>
      <vt:lpstr>effect link</vt:lpstr>
      <vt:lpstr>Sheet2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Jitender</dc:creator>
  <cp:lastModifiedBy>Jitendra</cp:lastModifiedBy>
  <dcterms:created xsi:type="dcterms:W3CDTF">2018-01-09T05:47:53Z</dcterms:created>
  <dcterms:modified xsi:type="dcterms:W3CDTF">2023-06-16T06:22:00Z</dcterms:modified>
</cp:coreProperties>
</file>